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.10.1" sheetId="1" state="visible" r:id="rId2"/>
  </sheets>
  <definedNames>
    <definedName function="false" hidden="false" localSheetId="0" name="_xlnm.Print_Area" vbProcedure="false">'6.10.1'!$A$1:$N$224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<sst xmlns="http://schemas.openxmlformats.org/spreadsheetml/2006/main" count="329" uniqueCount="196">
  <si>
    <t xml:space="preserve">（令和6年10月1日現在）</t>
  </si>
  <si>
    <t xml:space="preserve">総人口</t>
  </si>
  <si>
    <t xml:space="preserve">住民基本台帳(日本人)</t>
  </si>
  <si>
    <t xml:space="preserve">住民基本台帳（外国人）</t>
  </si>
  <si>
    <t xml:space="preserve">複数国籍</t>
  </si>
  <si>
    <t xml:space="preserve">　地　区　名</t>
  </si>
  <si>
    <t xml:space="preserve">合計</t>
  </si>
  <si>
    <t xml:space="preserve">男</t>
  </si>
  <si>
    <t xml:space="preserve">女</t>
  </si>
  <si>
    <t xml:space="preserve">世帯数</t>
  </si>
  <si>
    <t xml:space="preserve">耳　成　地　区</t>
  </si>
  <si>
    <t xml:space="preserve">多　　地　　区</t>
  </si>
  <si>
    <t xml:space="preserve">香 久 山 地 区</t>
  </si>
  <si>
    <t xml:space="preserve">鴨　公　地　区</t>
  </si>
  <si>
    <t xml:space="preserve">八　木　地　区</t>
  </si>
  <si>
    <t xml:space="preserve">畝　傍　地　区</t>
  </si>
  <si>
    <t xml:space="preserve">白　橿　地　区</t>
  </si>
  <si>
    <t xml:space="preserve">今　井　地　区</t>
  </si>
  <si>
    <t xml:space="preserve">真　菅　地　区</t>
  </si>
  <si>
    <t xml:space="preserve">金　橋　地　区</t>
  </si>
  <si>
    <t xml:space="preserve">新　沢　地　区</t>
  </si>
  <si>
    <t xml:space="preserve">合　　　　　計</t>
  </si>
  <si>
    <t xml:space="preserve">　町　丁　名</t>
  </si>
  <si>
    <t xml:space="preserve">（耳成地区）</t>
  </si>
  <si>
    <t xml:space="preserve">十　　市　　町</t>
  </si>
  <si>
    <t xml:space="preserve">葛　　本　　町</t>
  </si>
  <si>
    <t xml:space="preserve">常　　盤　　町</t>
  </si>
  <si>
    <t xml:space="preserve">東　竹　田　町</t>
  </si>
  <si>
    <t xml:space="preserve">中　　　　　町</t>
  </si>
  <si>
    <t xml:space="preserve">太　田　市　町</t>
  </si>
  <si>
    <t xml:space="preserve">石　原　田　町</t>
  </si>
  <si>
    <t xml:space="preserve">山　之　坊　町</t>
  </si>
  <si>
    <t xml:space="preserve">新　　賀　　町</t>
  </si>
  <si>
    <t xml:space="preserve">木　　原　　町</t>
  </si>
  <si>
    <t xml:space="preserve">上　品　寺　町</t>
  </si>
  <si>
    <t xml:space="preserve">　　　計</t>
  </si>
  <si>
    <t xml:space="preserve">（多地区）</t>
  </si>
  <si>
    <t xml:space="preserve">新　　口　　町</t>
  </si>
  <si>
    <t xml:space="preserve">西　新　堂　町</t>
  </si>
  <si>
    <t xml:space="preserve">（香久山地区）</t>
  </si>
  <si>
    <t xml:space="preserve">東　池　尻　町</t>
  </si>
  <si>
    <t xml:space="preserve">南　　山　　町</t>
  </si>
  <si>
    <t xml:space="preserve">南　　浦　　町</t>
  </si>
  <si>
    <t xml:space="preserve">木　之　本　町</t>
  </si>
  <si>
    <t xml:space="preserve">下　八　釣　町</t>
  </si>
  <si>
    <t xml:space="preserve">膳　　夫　　町</t>
  </si>
  <si>
    <t xml:space="preserve">出　　合　　町</t>
  </si>
  <si>
    <t xml:space="preserve">出　垣　内　町</t>
  </si>
  <si>
    <t xml:space="preserve">戒　　外　　町</t>
  </si>
  <si>
    <t xml:space="preserve">（鴨公地区）</t>
  </si>
  <si>
    <t xml:space="preserve">醍　　醐　　町</t>
  </si>
  <si>
    <t xml:space="preserve">縄　　手　　町</t>
  </si>
  <si>
    <t xml:space="preserve">飛　　騨　　町</t>
  </si>
  <si>
    <t xml:space="preserve">上　飛　騨　町</t>
  </si>
  <si>
    <t xml:space="preserve">高　　殿　　町</t>
  </si>
  <si>
    <t xml:space="preserve">法　花　寺　町</t>
  </si>
  <si>
    <t xml:space="preserve">別　　所　　町</t>
  </si>
  <si>
    <t xml:space="preserve">（八木地区）</t>
  </si>
  <si>
    <t xml:space="preserve">南八木町一丁目</t>
  </si>
  <si>
    <t xml:space="preserve">南八木町二丁目</t>
  </si>
  <si>
    <t xml:space="preserve">南八木町三丁目</t>
  </si>
  <si>
    <t xml:space="preserve">八木町一丁目</t>
  </si>
  <si>
    <t xml:space="preserve">八木町二丁目</t>
  </si>
  <si>
    <t xml:space="preserve">八木町三丁目</t>
  </si>
  <si>
    <t xml:space="preserve">北八木町一丁目</t>
  </si>
  <si>
    <t xml:space="preserve">北八木町二丁目</t>
  </si>
  <si>
    <t xml:space="preserve">北八木町三丁目</t>
  </si>
  <si>
    <t xml:space="preserve">内膳町一丁目</t>
  </si>
  <si>
    <t xml:space="preserve">内膳町二丁目</t>
  </si>
  <si>
    <t xml:space="preserve">内膳町三丁目</t>
  </si>
  <si>
    <t xml:space="preserve">内膳町四丁目</t>
  </si>
  <si>
    <t xml:space="preserve">内膳町五丁目</t>
  </si>
  <si>
    <t xml:space="preserve">小　　房　　町</t>
  </si>
  <si>
    <t xml:space="preserve">（畝傍地区）</t>
  </si>
  <si>
    <t xml:space="preserve">四　　条　　町</t>
  </si>
  <si>
    <t xml:space="preserve">大　久　保　町</t>
  </si>
  <si>
    <t xml:space="preserve">四　　分　　町</t>
  </si>
  <si>
    <t xml:space="preserve">城　　殿　　町</t>
  </si>
  <si>
    <t xml:space="preserve">畝　　傍　　町</t>
  </si>
  <si>
    <t xml:space="preserve">御　　坊　　町</t>
  </si>
  <si>
    <t xml:space="preserve">栄　　和　　町</t>
  </si>
  <si>
    <t xml:space="preserve">田　　中　　町</t>
  </si>
  <si>
    <t xml:space="preserve">石　　川　　町</t>
  </si>
  <si>
    <t xml:space="preserve">久　　米　　町</t>
  </si>
  <si>
    <t xml:space="preserve">和　　田　　町</t>
  </si>
  <si>
    <t xml:space="preserve">大　　軽　　町</t>
  </si>
  <si>
    <t xml:space="preserve">五　条　野　町</t>
  </si>
  <si>
    <t xml:space="preserve">見　　瀬　　町</t>
  </si>
  <si>
    <t xml:space="preserve">南 妙 法 寺 町</t>
  </si>
  <si>
    <t xml:space="preserve">鳥　　屋　　町</t>
  </si>
  <si>
    <t xml:space="preserve">西　池　尻　町</t>
  </si>
  <si>
    <t xml:space="preserve">吉　　田　　町</t>
  </si>
  <si>
    <t xml:space="preserve">山　　本　　町</t>
  </si>
  <si>
    <t xml:space="preserve">菖蒲町一丁目</t>
  </si>
  <si>
    <t xml:space="preserve">菖蒲町二丁目</t>
  </si>
  <si>
    <t xml:space="preserve">菖蒲町三丁目</t>
  </si>
  <si>
    <t xml:space="preserve">菖蒲町四丁目</t>
  </si>
  <si>
    <t xml:space="preserve">（白橿地区）</t>
  </si>
  <si>
    <t xml:space="preserve">白橿町一丁目</t>
  </si>
  <si>
    <t xml:space="preserve">白橿町二丁目</t>
  </si>
  <si>
    <t xml:space="preserve">白橿町三丁目</t>
  </si>
  <si>
    <t xml:space="preserve">白橿町四丁目</t>
  </si>
  <si>
    <t xml:space="preserve">白橿町五丁目</t>
  </si>
  <si>
    <t xml:space="preserve">白橿町六丁目</t>
  </si>
  <si>
    <t xml:space="preserve">白橿町七丁目</t>
  </si>
  <si>
    <t xml:space="preserve">白橿町八丁目</t>
  </si>
  <si>
    <t xml:space="preserve">（今井地区）</t>
  </si>
  <si>
    <t xml:space="preserve">兵　　部　　町</t>
  </si>
  <si>
    <t xml:space="preserve">今井町一丁目</t>
  </si>
  <si>
    <t xml:space="preserve">今井町二丁目</t>
  </si>
  <si>
    <t xml:space="preserve">今井町三丁目</t>
  </si>
  <si>
    <t xml:space="preserve">今井町四丁目</t>
  </si>
  <si>
    <t xml:space="preserve">小　　綱　　町</t>
  </si>
  <si>
    <t xml:space="preserve">(真菅地区）</t>
  </si>
  <si>
    <t xml:space="preserve">大　　谷　　町</t>
  </si>
  <si>
    <t xml:space="preserve">慈　明　寺　町</t>
  </si>
  <si>
    <t xml:space="preserve">寺　　田　　町</t>
  </si>
  <si>
    <t xml:space="preserve">五　　井　　町</t>
  </si>
  <si>
    <t xml:space="preserve">曽　　我　　町</t>
  </si>
  <si>
    <t xml:space="preserve">地　　黄　　町</t>
  </si>
  <si>
    <t xml:space="preserve">北 妙 法 寺 町</t>
  </si>
  <si>
    <t xml:space="preserve">土　　橋　　町</t>
  </si>
  <si>
    <t xml:space="preserve">中　曽　司　町</t>
  </si>
  <si>
    <t xml:space="preserve">小　　槻　　町</t>
  </si>
  <si>
    <t xml:space="preserve">豊　　田　　町</t>
  </si>
  <si>
    <t xml:space="preserve">飯　　高　　町</t>
  </si>
  <si>
    <t xml:space="preserve">大　　垣　　町</t>
  </si>
  <si>
    <t xml:space="preserve">（金橋地区）</t>
  </si>
  <si>
    <t xml:space="preserve">東　坊　城　町</t>
  </si>
  <si>
    <t xml:space="preserve">雲　　梯　　町</t>
  </si>
  <si>
    <t xml:space="preserve">忌　　部　　町</t>
  </si>
  <si>
    <t xml:space="preserve">曲川町</t>
  </si>
  <si>
    <t xml:space="preserve">新　　堂　　町</t>
  </si>
  <si>
    <t xml:space="preserve">古　　川　　町</t>
  </si>
  <si>
    <t xml:space="preserve">曲川町一丁目</t>
  </si>
  <si>
    <t xml:space="preserve">曲川町二丁目</t>
  </si>
  <si>
    <t xml:space="preserve">曲川町三丁目</t>
  </si>
  <si>
    <t xml:space="preserve">曲川町四丁目</t>
  </si>
  <si>
    <t xml:space="preserve">曲川町五丁目</t>
  </si>
  <si>
    <t xml:space="preserve">曲川町六丁目</t>
  </si>
  <si>
    <t xml:space="preserve">曲川町七丁目</t>
  </si>
  <si>
    <t xml:space="preserve">（新沢地区）</t>
  </si>
  <si>
    <t xml:space="preserve">川　　西　　町</t>
  </si>
  <si>
    <t xml:space="preserve">一　　　　　町</t>
  </si>
  <si>
    <t xml:space="preserve">北　越　智　町</t>
  </si>
  <si>
    <t xml:space="preserve">観　音　寺　町</t>
  </si>
  <si>
    <t xml:space="preserve">光　　陽　　町</t>
  </si>
  <si>
    <t xml:space="preserve">年　　齢</t>
  </si>
  <si>
    <t xml:space="preserve">0歳</t>
  </si>
  <si>
    <t xml:space="preserve">0～4</t>
  </si>
  <si>
    <t xml:space="preserve">5～9</t>
  </si>
  <si>
    <t xml:space="preserve">0～9</t>
  </si>
  <si>
    <t xml:space="preserve">計</t>
  </si>
  <si>
    <t xml:space="preserve">10歳</t>
  </si>
  <si>
    <t xml:space="preserve">10～14</t>
  </si>
  <si>
    <t xml:space="preserve">15～19</t>
  </si>
  <si>
    <t xml:space="preserve">10～19</t>
  </si>
  <si>
    <t xml:space="preserve">20歳</t>
  </si>
  <si>
    <t xml:space="preserve">20～24</t>
  </si>
  <si>
    <t xml:space="preserve">25～29</t>
  </si>
  <si>
    <t xml:space="preserve">20～29</t>
  </si>
  <si>
    <t xml:space="preserve">30歳</t>
  </si>
  <si>
    <t xml:space="preserve">30～34</t>
  </si>
  <si>
    <t xml:space="preserve">35～39</t>
  </si>
  <si>
    <t xml:space="preserve">30～39</t>
  </si>
  <si>
    <t xml:space="preserve">15歳未満</t>
  </si>
  <si>
    <t xml:space="preserve">15～64歳</t>
  </si>
  <si>
    <t xml:space="preserve">65歳以上</t>
  </si>
  <si>
    <t xml:space="preserve">40歳</t>
  </si>
  <si>
    <t xml:space="preserve">40～44</t>
  </si>
  <si>
    <t xml:space="preserve">45～49</t>
  </si>
  <si>
    <t xml:space="preserve">40～49</t>
  </si>
  <si>
    <t xml:space="preserve">50歳</t>
  </si>
  <si>
    <t xml:space="preserve">50～54</t>
  </si>
  <si>
    <t xml:space="preserve">55～59</t>
  </si>
  <si>
    <t xml:space="preserve">50～59</t>
  </si>
  <si>
    <t xml:space="preserve">60歳</t>
  </si>
  <si>
    <t xml:space="preserve">60～64</t>
  </si>
  <si>
    <t xml:space="preserve">65～69</t>
  </si>
  <si>
    <t xml:space="preserve">60～69</t>
  </si>
  <si>
    <t xml:space="preserve">70歳</t>
  </si>
  <si>
    <t xml:space="preserve">70～74</t>
  </si>
  <si>
    <t xml:space="preserve">75～79</t>
  </si>
  <si>
    <t xml:space="preserve">70～79</t>
  </si>
  <si>
    <t xml:space="preserve">80歳</t>
  </si>
  <si>
    <t xml:space="preserve">80～84</t>
  </si>
  <si>
    <t xml:space="preserve">85～89</t>
  </si>
  <si>
    <t xml:space="preserve">80～89</t>
  </si>
  <si>
    <t xml:space="preserve">90歳</t>
  </si>
  <si>
    <t xml:space="preserve">90～94</t>
  </si>
  <si>
    <t xml:space="preserve">95～99</t>
  </si>
  <si>
    <t xml:space="preserve">90～99</t>
  </si>
  <si>
    <t xml:space="preserve">100歳</t>
  </si>
  <si>
    <t xml:space="preserve">100～104</t>
  </si>
  <si>
    <t xml:space="preserve">105～110</t>
  </si>
  <si>
    <t xml:space="preserve">100～110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</si>
</sst>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@"/>
  </numFmts>
  <fonts count="1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 val="true"/>
      <sz val="16"/>
      <name val="ＭＳ Ｐ明朝"/>
      <family val="1"/>
      <charset val="128"/>
    </font>
    <font>
      <sz val="12"/>
      <name val="ＭＳ Ｐ明朝"/>
      <family val="1"/>
      <charset val="128"/>
    </font>
    <font>
      <b val="true"/>
      <sz val="11"/>
      <name val="ＭＳ Ｐ明朝"/>
      <family val="1"/>
      <charset val="128"/>
    </font>
    <font>
      <u val="single"/>
      <sz val="8.25"/>
      <color rgb="FF0000FF"/>
      <name val="ＭＳ Ｐゴシック"/>
      <family val="3"/>
      <charset val="128"/>
    </font>
    <font>
      <u val="single"/>
      <sz val="12"/>
      <color rgb="FF0000FF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000000"/>
      <name val="游明朝"/>
      <family val="2"/>
      <charset val="128"/>
    </font>
    <font>
      <sz val="4"/>
      <color rgb="FF000000"/>
      <name val="游明朝"/>
      <family val="2"/>
      <charset val="128"/>
    </font>
    <font>
      <u val="single"/>
      <sz val="11"/>
      <color rgb="FF000000"/>
      <name val="Calibri"/>
      <family val="0"/>
      <charset val="128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DEADA"/>
      </patternFill>
    </fill>
    <fill>
      <patternFill patternType="solid">
        <fgColor rgb="FFFDEADA"/>
        <bgColor rgb="FFFCD5B5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thin"/>
      <right style="thin"/>
      <top style="dotted"/>
      <bottom/>
      <diagonal/>
    </border>
    <border diagonalUp="false" diagonalDown="false">
      <left style="thin"/>
      <right/>
      <top style="dotted"/>
      <bottom/>
      <diagonal/>
    </border>
    <border diagonalUp="false" diagonalDown="false">
      <left style="double"/>
      <right style="thin"/>
      <top style="dotted"/>
      <bottom/>
      <diagonal/>
    </border>
    <border diagonalUp="false" diagonalDown="false">
      <left style="double"/>
      <right style="thin"/>
      <top/>
      <bottom/>
      <diagonal/>
    </border>
    <border diagonalUp="false" diagonalDown="false">
      <left style="double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21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0" xfId="21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8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7" xfId="21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8" fillId="3" borderId="1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5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5" fontId="12" fillId="0" borderId="15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2" fillId="0" borderId="1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6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5" fontId="13" fillId="0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1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5" fillId="0" borderId="2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3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5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3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企画人口表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246600</xdr:colOff>
      <xdr:row>18</xdr:row>
      <xdr:rowOff>11160</xdr:rowOff>
    </xdr:from>
    <xdr:to>
      <xdr:col>13</xdr:col>
      <xdr:colOff>742320</xdr:colOff>
      <xdr:row>21</xdr:row>
      <xdr:rowOff>145440</xdr:rowOff>
    </xdr:to>
    <xdr:sp>
      <xdr:nvSpPr>
        <xdr:cNvPr id="0" name="CustomShape 1"/>
        <xdr:cNvSpPr/>
      </xdr:nvSpPr>
      <xdr:spPr>
        <a:xfrm>
          <a:off x="6519600" y="5627520"/>
          <a:ext cx="4210560" cy="76284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　地区別・町丁別人口表は、ホームページでもご覧いただけます。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　橿原市のホームページ　</a:t>
          </a:r>
          <a:r>
            <a:rPr b="0" lang="en-US" sz="1100" spc="-1" strike="noStrike" u="sng">
              <a:solidFill>
                <a:srgbClr val="000000"/>
              </a:solidFill>
              <a:uFillTx/>
              <a:latin typeface="Calibri"/>
            </a:rPr>
            <a:t>https://www.city.kashihara.nara.jp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24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K9" activeCellId="0" sqref="K9"/>
    </sheetView>
  </sheetViews>
  <sheetFormatPr defaultColWidth="11.3671875" defaultRowHeight="13" zeroHeight="false" outlineLevelRow="0" outlineLevelCol="0"/>
  <cols>
    <col collapsed="false" customWidth="true" hidden="false" outlineLevel="0" max="1" min="1" style="1" width="15.36"/>
    <col collapsed="false" customWidth="true" hidden="false" outlineLevel="0" max="14" min="2" style="1" width="10.64"/>
    <col collapsed="false" customWidth="true" hidden="false" outlineLevel="0" max="15" min="15" style="1" width="11"/>
    <col collapsed="false" customWidth="false" hidden="false" outlineLevel="0" max="1024" min="16" style="1" width="11.37"/>
  </cols>
  <sheetData>
    <row r="1" customFormat="false" ht="13" hidden="false" customHeight="false" outlineLevel="0" collapsed="false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customFormat="false" ht="24.75" hidden="false" customHeight="true" outlineLevel="0" collapsed="false">
      <c r="A2" s="4" t="str">
        <f aca="false">"地区別人口表"&amp;$O$2</f>
        <v>地区別人口表（令和6年10月1日現在）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5" t="s">
        <v>0</v>
      </c>
      <c r="P2" s="5"/>
    </row>
    <row r="3" customFormat="false" ht="13.5" hidden="false" customHeight="false" outlineLevel="0" collapsed="false"/>
    <row r="4" customFormat="false" ht="27" hidden="false" customHeight="true" outlineLevel="0" collapsed="false">
      <c r="A4" s="6"/>
      <c r="B4" s="7" t="s">
        <v>1</v>
      </c>
      <c r="C4" s="8"/>
      <c r="D4" s="8"/>
      <c r="E4" s="8"/>
      <c r="F4" s="7" t="s">
        <v>2</v>
      </c>
      <c r="G4" s="8"/>
      <c r="H4" s="8"/>
      <c r="I4" s="8"/>
      <c r="J4" s="7" t="s">
        <v>3</v>
      </c>
      <c r="K4" s="8"/>
      <c r="L4" s="8"/>
      <c r="M4" s="9"/>
      <c r="N4" s="9" t="s">
        <v>4</v>
      </c>
    </row>
    <row r="5" customFormat="false" ht="27" hidden="false" customHeight="true" outlineLevel="0" collapsed="false">
      <c r="A5" s="10" t="s">
        <v>5</v>
      </c>
      <c r="B5" s="11" t="s">
        <v>6</v>
      </c>
      <c r="C5" s="12" t="s">
        <v>7</v>
      </c>
      <c r="D5" s="12" t="s">
        <v>8</v>
      </c>
      <c r="E5" s="12" t="s">
        <v>9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6</v>
      </c>
      <c r="K5" s="12" t="s">
        <v>7</v>
      </c>
      <c r="L5" s="12" t="s">
        <v>8</v>
      </c>
      <c r="M5" s="11" t="s">
        <v>9</v>
      </c>
      <c r="N5" s="11" t="s">
        <v>9</v>
      </c>
    </row>
    <row r="6" customFormat="false" ht="27" hidden="false" customHeight="true" outlineLevel="0" collapsed="false">
      <c r="A6" s="13" t="s">
        <v>10</v>
      </c>
      <c r="B6" s="7" t="n">
        <f aca="false">SUM(B19:B41)</f>
        <v>25785</v>
      </c>
      <c r="C6" s="7" t="n">
        <f aca="false">SUM(C19:C41)</f>
        <v>12356</v>
      </c>
      <c r="D6" s="7" t="n">
        <f aca="false">SUM(D19:D41)</f>
        <v>13429</v>
      </c>
      <c r="E6" s="14" t="n">
        <f aca="false">I6+N6+M6</f>
        <v>11937</v>
      </c>
      <c r="F6" s="7" t="n">
        <f aca="false">SUM(F20:F41)</f>
        <v>25365</v>
      </c>
      <c r="G6" s="7" t="n">
        <f aca="false">SUM(G19:G41)</f>
        <v>12107</v>
      </c>
      <c r="H6" s="7" t="n">
        <f aca="false">SUM(H19:H41)</f>
        <v>13258</v>
      </c>
      <c r="I6" s="7" t="n">
        <f aca="false">SUM(I19:I41)</f>
        <v>11598</v>
      </c>
      <c r="J6" s="7" t="n">
        <f aca="false">SUM(J19:J41)</f>
        <v>420</v>
      </c>
      <c r="K6" s="7" t="n">
        <f aca="false">SUM(K19:K41)</f>
        <v>249</v>
      </c>
      <c r="L6" s="7" t="n">
        <f aca="false">SUM(L19:L41)</f>
        <v>171</v>
      </c>
      <c r="M6" s="15" t="n">
        <f aca="false">SUM(M19:M41)</f>
        <v>289</v>
      </c>
      <c r="N6" s="15" t="n">
        <f aca="false">SUM(N19:N41)</f>
        <v>50</v>
      </c>
    </row>
    <row r="7" customFormat="false" ht="27" hidden="false" customHeight="true" outlineLevel="0" collapsed="false">
      <c r="A7" s="16" t="s">
        <v>11</v>
      </c>
      <c r="B7" s="17" t="n">
        <f aca="false">SUM(B44:B45)</f>
        <v>2642</v>
      </c>
      <c r="C7" s="17" t="n">
        <f aca="false">SUM(C44:C45)</f>
        <v>1277</v>
      </c>
      <c r="D7" s="17" t="n">
        <f aca="false">SUM(D44:D45)</f>
        <v>1365</v>
      </c>
      <c r="E7" s="14" t="n">
        <f aca="false">I7+N7+M7</f>
        <v>1195</v>
      </c>
      <c r="F7" s="17" t="n">
        <f aca="false">SUM(F44:F45)</f>
        <v>2620</v>
      </c>
      <c r="G7" s="17" t="n">
        <f aca="false">SUM(G44:G45)</f>
        <v>1261</v>
      </c>
      <c r="H7" s="17" t="n">
        <f aca="false">SUM(H44:H45)</f>
        <v>1359</v>
      </c>
      <c r="I7" s="17" t="n">
        <f aca="false">SUM(I44:I45)</f>
        <v>1178</v>
      </c>
      <c r="J7" s="17" t="n">
        <f aca="false">SUM(J44:J45)</f>
        <v>22</v>
      </c>
      <c r="K7" s="17" t="n">
        <f aca="false">SUM(K44:K45)</f>
        <v>16</v>
      </c>
      <c r="L7" s="17" t="n">
        <f aca="false">SUM(L44:L45)</f>
        <v>6</v>
      </c>
      <c r="M7" s="18" t="n">
        <f aca="false">SUM(M44:M45)</f>
        <v>11</v>
      </c>
      <c r="N7" s="18" t="n">
        <f aca="false">SUM(N44:N45)</f>
        <v>6</v>
      </c>
    </row>
    <row r="8" customFormat="false" ht="27" hidden="false" customHeight="true" outlineLevel="0" collapsed="false">
      <c r="A8" s="16" t="s">
        <v>12</v>
      </c>
      <c r="B8" s="19" t="n">
        <f aca="false">SUM(B48:B56)</f>
        <v>2609</v>
      </c>
      <c r="C8" s="19" t="n">
        <f aca="false">SUM(C48:C56)</f>
        <v>1252</v>
      </c>
      <c r="D8" s="19" t="n">
        <f aca="false">SUM(D48:D56)</f>
        <v>1357</v>
      </c>
      <c r="E8" s="14" t="n">
        <f aca="false">I8+N8+M8</f>
        <v>1169</v>
      </c>
      <c r="F8" s="19" t="n">
        <f aca="false">SUM(F48:F56)</f>
        <v>2591</v>
      </c>
      <c r="G8" s="19" t="n">
        <f aca="false">SUM(G48:G56)</f>
        <v>1243</v>
      </c>
      <c r="H8" s="19" t="n">
        <f aca="false">SUM(H48:H56)</f>
        <v>1348</v>
      </c>
      <c r="I8" s="19" t="n">
        <f aca="false">SUM(I48:I56)</f>
        <v>1151</v>
      </c>
      <c r="J8" s="19" t="n">
        <f aca="false">SUM(J48:J56)</f>
        <v>18</v>
      </c>
      <c r="K8" s="19" t="n">
        <f aca="false">SUM(K48:K56)</f>
        <v>9</v>
      </c>
      <c r="L8" s="19" t="n">
        <f aca="false">SUM(L48:L56)</f>
        <v>9</v>
      </c>
      <c r="M8" s="14" t="n">
        <f aca="false">SUM(M48:M56)</f>
        <v>14</v>
      </c>
      <c r="N8" s="14" t="n">
        <f aca="false">SUM(N48:N56)</f>
        <v>4</v>
      </c>
    </row>
    <row r="9" customFormat="false" ht="27" hidden="false" customHeight="true" outlineLevel="0" collapsed="false">
      <c r="A9" s="16" t="s">
        <v>13</v>
      </c>
      <c r="B9" s="19" t="n">
        <f aca="false">SUM(B59:B65)</f>
        <v>5357</v>
      </c>
      <c r="C9" s="19" t="n">
        <f aca="false">SUM(C59:C65)</f>
        <v>2547</v>
      </c>
      <c r="D9" s="19" t="n">
        <f aca="false">SUM(D59:D65)</f>
        <v>2810</v>
      </c>
      <c r="E9" s="14" t="n">
        <f aca="false">I9+N9+M9</f>
        <v>2668</v>
      </c>
      <c r="F9" s="19" t="n">
        <f aca="false">SUM(F59:F65)</f>
        <v>5248</v>
      </c>
      <c r="G9" s="19" t="n">
        <f aca="false">SUM(G59:G65)</f>
        <v>2488</v>
      </c>
      <c r="H9" s="19" t="n">
        <f aca="false">SUM(H59:H65)</f>
        <v>2760</v>
      </c>
      <c r="I9" s="19" t="n">
        <f aca="false">SUM(I59:I65)</f>
        <v>2575</v>
      </c>
      <c r="J9" s="19" t="n">
        <f aca="false">SUM(J59:J65)</f>
        <v>109</v>
      </c>
      <c r="K9" s="19" t="n">
        <f aca="false">SUM(K59:K65)</f>
        <v>59</v>
      </c>
      <c r="L9" s="19" t="n">
        <f aca="false">SUM(L59:L65)</f>
        <v>50</v>
      </c>
      <c r="M9" s="14" t="n">
        <f aca="false">SUM(M59:M65)</f>
        <v>81</v>
      </c>
      <c r="N9" s="14" t="n">
        <f aca="false">SUM(N59:N65)</f>
        <v>12</v>
      </c>
    </row>
    <row r="10" customFormat="false" ht="27" hidden="false" customHeight="true" outlineLevel="0" collapsed="false">
      <c r="A10" s="16" t="s">
        <v>14</v>
      </c>
      <c r="B10" s="19" t="n">
        <f aca="false">SUM(B72:B86)</f>
        <v>6807</v>
      </c>
      <c r="C10" s="19" t="n">
        <f aca="false">SUM(C72:C86)</f>
        <v>3195</v>
      </c>
      <c r="D10" s="19" t="n">
        <f aca="false">SUM(D72:D86)</f>
        <v>3612</v>
      </c>
      <c r="E10" s="14" t="n">
        <f aca="false">I10+N10+M10</f>
        <v>3458</v>
      </c>
      <c r="F10" s="19" t="n">
        <f aca="false">SUM(F72:F86)</f>
        <v>6735</v>
      </c>
      <c r="G10" s="19" t="n">
        <f aca="false">SUM(G72:G86)</f>
        <v>3170</v>
      </c>
      <c r="H10" s="19" t="n">
        <f aca="false">SUM(H72:H86)</f>
        <v>3565</v>
      </c>
      <c r="I10" s="19" t="n">
        <f aca="false">SUM(I72:I86)</f>
        <v>3395</v>
      </c>
      <c r="J10" s="19" t="n">
        <f aca="false">SUM(J72:J86)</f>
        <v>72</v>
      </c>
      <c r="K10" s="19" t="n">
        <f aca="false">SUM(K72:K86)</f>
        <v>25</v>
      </c>
      <c r="L10" s="19" t="n">
        <f aca="false">SUM(L72:L86)</f>
        <v>47</v>
      </c>
      <c r="M10" s="14" t="n">
        <f aca="false">SUM(M72:M86)</f>
        <v>53</v>
      </c>
      <c r="N10" s="14" t="n">
        <f aca="false">SUM(N72:N86)</f>
        <v>10</v>
      </c>
    </row>
    <row r="11" customFormat="false" ht="27" hidden="false" customHeight="true" outlineLevel="0" collapsed="false">
      <c r="A11" s="16" t="s">
        <v>15</v>
      </c>
      <c r="B11" s="19" t="n">
        <f aca="false">SUM(B89:B111)</f>
        <v>27636</v>
      </c>
      <c r="C11" s="19" t="n">
        <f aca="false">SUM(C89:C111)</f>
        <v>13074</v>
      </c>
      <c r="D11" s="19" t="n">
        <f aca="false">SUM(D89:D111)</f>
        <v>14562</v>
      </c>
      <c r="E11" s="14" t="n">
        <f aca="false">I11+N11+M11</f>
        <v>13103</v>
      </c>
      <c r="F11" s="19" t="n">
        <f aca="false">SUM(F89:F111)</f>
        <v>27390</v>
      </c>
      <c r="G11" s="19" t="n">
        <f aca="false">SUM(G89:G111)</f>
        <v>12963</v>
      </c>
      <c r="H11" s="19" t="n">
        <f aca="false">SUM(H89:H111)</f>
        <v>14427</v>
      </c>
      <c r="I11" s="19" t="n">
        <f aca="false">SUM(I89:I111)</f>
        <v>12901</v>
      </c>
      <c r="J11" s="19" t="n">
        <f aca="false">SUM(J89:J111)</f>
        <v>246</v>
      </c>
      <c r="K11" s="19" t="n">
        <f aca="false">SUM(K89:K111)</f>
        <v>111</v>
      </c>
      <c r="L11" s="19" t="n">
        <f aca="false">SUM(L89:L111)</f>
        <v>135</v>
      </c>
      <c r="M11" s="14" t="n">
        <f aca="false">SUM(M89:M111)</f>
        <v>158</v>
      </c>
      <c r="N11" s="14" t="n">
        <f aca="false">SUM(N89:N111)</f>
        <v>44</v>
      </c>
    </row>
    <row r="12" customFormat="false" ht="27" hidden="false" customHeight="true" outlineLevel="0" collapsed="false">
      <c r="A12" s="16" t="s">
        <v>16</v>
      </c>
      <c r="B12" s="19" t="n">
        <f aca="false">SUM(B118:B125)</f>
        <v>6927</v>
      </c>
      <c r="C12" s="19" t="n">
        <f aca="false">SUM(C118:C125)</f>
        <v>3181</v>
      </c>
      <c r="D12" s="19" t="n">
        <f aca="false">SUM(D118:D125)</f>
        <v>3746</v>
      </c>
      <c r="E12" s="14" t="n">
        <f aca="false">I12+N12+M12</f>
        <v>3509</v>
      </c>
      <c r="F12" s="19" t="n">
        <f aca="false">SUM(F118:F125)</f>
        <v>6847</v>
      </c>
      <c r="G12" s="19" t="n">
        <f aca="false">SUM(G118:G125)</f>
        <v>3131</v>
      </c>
      <c r="H12" s="19" t="n">
        <f aca="false">SUM(H118:H125)</f>
        <v>3716</v>
      </c>
      <c r="I12" s="19" t="n">
        <f aca="false">SUM(I118:I125)</f>
        <v>3445</v>
      </c>
      <c r="J12" s="19" t="n">
        <f aca="false">SUM(J118:J125)</f>
        <v>80</v>
      </c>
      <c r="K12" s="19" t="n">
        <f aca="false">SUM(K118:K125)</f>
        <v>50</v>
      </c>
      <c r="L12" s="19" t="n">
        <f aca="false">SUM(L118:L125)</f>
        <v>30</v>
      </c>
      <c r="M12" s="14" t="n">
        <f aca="false">SUM(M118:M125)</f>
        <v>49</v>
      </c>
      <c r="N12" s="14" t="n">
        <f aca="false">SUM(N118:N125)</f>
        <v>15</v>
      </c>
    </row>
    <row r="13" customFormat="false" ht="27" hidden="false" customHeight="true" outlineLevel="0" collapsed="false">
      <c r="A13" s="16" t="s">
        <v>17</v>
      </c>
      <c r="B13" s="19" t="n">
        <f aca="false">SUM(B128:B133)</f>
        <v>3630</v>
      </c>
      <c r="C13" s="19" t="n">
        <f aca="false">SUM(C128:C133)</f>
        <v>1749</v>
      </c>
      <c r="D13" s="19" t="n">
        <f aca="false">SUM(D128:D133)</f>
        <v>1881</v>
      </c>
      <c r="E13" s="14" t="n">
        <f aca="false">I13+N13+M13</f>
        <v>1719</v>
      </c>
      <c r="F13" s="19" t="n">
        <f aca="false">SUM(F128:F133)</f>
        <v>3575</v>
      </c>
      <c r="G13" s="19" t="n">
        <f aca="false">SUM(G128:G133)</f>
        <v>1720</v>
      </c>
      <c r="H13" s="19" t="n">
        <f aca="false">SUM(H128:H133)</f>
        <v>1855</v>
      </c>
      <c r="I13" s="19" t="n">
        <f aca="false">SUM(I128:I133)</f>
        <v>1677</v>
      </c>
      <c r="J13" s="19" t="n">
        <f aca="false">SUM(J128:J133)</f>
        <v>55</v>
      </c>
      <c r="K13" s="19" t="n">
        <f aca="false">SUM(K128:K133)</f>
        <v>29</v>
      </c>
      <c r="L13" s="19" t="n">
        <f aca="false">SUM(L128:L133)</f>
        <v>26</v>
      </c>
      <c r="M13" s="14" t="n">
        <f aca="false">SUM(M128:M133)</f>
        <v>33</v>
      </c>
      <c r="N13" s="14" t="n">
        <f aca="false">SUM(N128:N133)</f>
        <v>9</v>
      </c>
    </row>
    <row r="14" customFormat="false" ht="27" hidden="false" customHeight="true" outlineLevel="0" collapsed="false">
      <c r="A14" s="16" t="s">
        <v>18</v>
      </c>
      <c r="B14" s="19" t="n">
        <f aca="false">SUM(B136:B148)</f>
        <v>23089</v>
      </c>
      <c r="C14" s="19" t="n">
        <f aca="false">SUM(C136:C148)</f>
        <v>11056</v>
      </c>
      <c r="D14" s="19" t="n">
        <f aca="false">SUM(D136:D148)</f>
        <v>12033</v>
      </c>
      <c r="E14" s="14" t="n">
        <f aca="false">I14+N14+M14</f>
        <v>10592</v>
      </c>
      <c r="F14" s="19" t="n">
        <f aca="false">SUM(F136:F148)</f>
        <v>22706</v>
      </c>
      <c r="G14" s="19" t="n">
        <f aca="false">SUM(G136:G148)</f>
        <v>10856</v>
      </c>
      <c r="H14" s="19" t="n">
        <f aca="false">SUM(H136:H148)</f>
        <v>11850</v>
      </c>
      <c r="I14" s="19" t="n">
        <f aca="false">SUM(I136:I148)</f>
        <v>10252</v>
      </c>
      <c r="J14" s="19" t="n">
        <f aca="false">SUM(J136:J148)</f>
        <v>383</v>
      </c>
      <c r="K14" s="19" t="n">
        <f aca="false">SUM(K136:K148)</f>
        <v>200</v>
      </c>
      <c r="L14" s="19" t="n">
        <f aca="false">SUM(L136:L148)</f>
        <v>183</v>
      </c>
      <c r="M14" s="14" t="n">
        <f aca="false">SUM(M136:M148)</f>
        <v>298</v>
      </c>
      <c r="N14" s="14" t="n">
        <f aca="false">SUM(N136:N148)</f>
        <v>42</v>
      </c>
    </row>
    <row r="15" customFormat="false" ht="27" hidden="false" customHeight="true" outlineLevel="0" collapsed="false">
      <c r="A15" s="13" t="s">
        <v>19</v>
      </c>
      <c r="B15" s="17" t="n">
        <f aca="false">SUM(B155:B167)</f>
        <v>9765</v>
      </c>
      <c r="C15" s="17" t="n">
        <f aca="false">SUM(C155:C167)</f>
        <v>4608</v>
      </c>
      <c r="D15" s="17" t="n">
        <f aca="false">SUM(D155:D167)</f>
        <v>5157</v>
      </c>
      <c r="E15" s="14" t="n">
        <f aca="false">I15+N15+M15</f>
        <v>4558</v>
      </c>
      <c r="F15" s="17" t="n">
        <f aca="false">SUM(F155:F167)</f>
        <v>9613</v>
      </c>
      <c r="G15" s="17" t="n">
        <f aca="false">SUM(G155:G167)</f>
        <v>4530</v>
      </c>
      <c r="H15" s="17" t="n">
        <f aca="false">SUM(H155:H167)</f>
        <v>5083</v>
      </c>
      <c r="I15" s="17" t="n">
        <f aca="false">SUM(I155:I167)</f>
        <v>4443</v>
      </c>
      <c r="J15" s="17" t="n">
        <f aca="false">SUM(J155:J167)</f>
        <v>152</v>
      </c>
      <c r="K15" s="17" t="n">
        <f aca="false">SUM(K155:K167)</f>
        <v>78</v>
      </c>
      <c r="L15" s="17" t="n">
        <f aca="false">SUM(L155:L167)</f>
        <v>74</v>
      </c>
      <c r="M15" s="14" t="n">
        <f aca="false">SUM(M155:M167)</f>
        <v>97</v>
      </c>
      <c r="N15" s="14" t="n">
        <f aca="false">SUM(N155:N167)</f>
        <v>18</v>
      </c>
    </row>
    <row r="16" customFormat="false" ht="27" hidden="false" customHeight="true" outlineLevel="0" collapsed="false">
      <c r="A16" s="20" t="s">
        <v>20</v>
      </c>
      <c r="B16" s="12" t="n">
        <f aca="false">SUM(B170:B174)</f>
        <v>4427</v>
      </c>
      <c r="C16" s="12" t="n">
        <f aca="false">SUM(C170:C174)</f>
        <v>1983</v>
      </c>
      <c r="D16" s="12" t="n">
        <f aca="false">SUM(D170:D174)</f>
        <v>2444</v>
      </c>
      <c r="E16" s="14" t="n">
        <f aca="false">I16+N16+M16</f>
        <v>2105</v>
      </c>
      <c r="F16" s="12" t="n">
        <f aca="false">SUM(F170:F174)</f>
        <v>4396</v>
      </c>
      <c r="G16" s="12" t="n">
        <f aca="false">SUM(G170:G174)</f>
        <v>1965</v>
      </c>
      <c r="H16" s="12" t="n">
        <f aca="false">SUM(H170:H174)</f>
        <v>2431</v>
      </c>
      <c r="I16" s="12" t="n">
        <f aca="false">SUM(I170:I174)</f>
        <v>2082</v>
      </c>
      <c r="J16" s="12" t="n">
        <f aca="false">SUM(J170:J174)</f>
        <v>31</v>
      </c>
      <c r="K16" s="12" t="n">
        <f aca="false">SUM(K170:K174)</f>
        <v>18</v>
      </c>
      <c r="L16" s="12" t="n">
        <f aca="false">SUM(L170:L174)</f>
        <v>13</v>
      </c>
      <c r="M16" s="11" t="n">
        <f aca="false">SUM(M170:M174)</f>
        <v>16</v>
      </c>
      <c r="N16" s="11" t="n">
        <f aca="false">SUM(N170:N174)</f>
        <v>7</v>
      </c>
    </row>
    <row r="17" customFormat="false" ht="27" hidden="false" customHeight="true" outlineLevel="0" collapsed="false">
      <c r="A17" s="21" t="s">
        <v>21</v>
      </c>
      <c r="B17" s="21" t="n">
        <f aca="false">SUM(B6:B16)</f>
        <v>118674</v>
      </c>
      <c r="C17" s="21" t="n">
        <f aca="false">SUM(C6:C16)</f>
        <v>56278</v>
      </c>
      <c r="D17" s="21" t="n">
        <f aca="false">SUM(D6:D16)</f>
        <v>62396</v>
      </c>
      <c r="E17" s="21" t="n">
        <f aca="false">SUM(E6:E16)</f>
        <v>56013</v>
      </c>
      <c r="F17" s="21" t="n">
        <f aca="false">SUM(F6:F16)</f>
        <v>117086</v>
      </c>
      <c r="G17" s="21" t="n">
        <f aca="false">SUM(G6:G16)</f>
        <v>55434</v>
      </c>
      <c r="H17" s="21" t="n">
        <f aca="false">SUM(H6:H16)</f>
        <v>61652</v>
      </c>
      <c r="I17" s="21" t="n">
        <f aca="false">SUM(I6:I16)</f>
        <v>54697</v>
      </c>
      <c r="J17" s="21" t="n">
        <f aca="false">SUM(J6:J16)</f>
        <v>1588</v>
      </c>
      <c r="K17" s="21" t="n">
        <f aca="false">SUM(K6:K16)</f>
        <v>844</v>
      </c>
      <c r="L17" s="21" t="n">
        <f aca="false">SUM(L6:L16)</f>
        <v>744</v>
      </c>
      <c r="M17" s="22" t="n">
        <f aca="false">SUM(M6:M16)</f>
        <v>1099</v>
      </c>
      <c r="N17" s="22" t="n">
        <f aca="false">SUM(N6:N16)</f>
        <v>217</v>
      </c>
    </row>
    <row r="18" customFormat="false" ht="13" hidden="false" customHeight="false" outlineLevel="0" collapsed="false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customFormat="false" ht="18" hidden="false" customHeight="true" outlineLevel="0" collapsed="false">
      <c r="A19" s="23"/>
      <c r="B19" s="2"/>
      <c r="C19" s="2"/>
      <c r="D19" s="2"/>
      <c r="E19" s="2"/>
      <c r="G19" s="23"/>
      <c r="H19" s="2"/>
      <c r="I19" s="2"/>
      <c r="J19" s="2"/>
      <c r="K19" s="2"/>
      <c r="L19" s="2"/>
      <c r="M19" s="2"/>
      <c r="N19" s="2"/>
    </row>
    <row r="20" customFormat="false" ht="18" hidden="false" customHeight="true" outlineLevel="0" collapsed="false">
      <c r="A20" s="24"/>
      <c r="B20" s="2"/>
      <c r="C20" s="2"/>
      <c r="D20" s="2"/>
      <c r="E20" s="2"/>
      <c r="G20" s="24"/>
      <c r="H20" s="2"/>
      <c r="I20" s="2"/>
      <c r="J20" s="2"/>
      <c r="K20" s="2"/>
      <c r="L20" s="2"/>
      <c r="M20" s="2"/>
      <c r="N20" s="2"/>
    </row>
    <row r="21" customFormat="false" ht="13.5" hidden="false" customHeight="true" outlineLevel="0" collapsed="false">
      <c r="A21" s="25"/>
      <c r="B21" s="2"/>
      <c r="C21" s="2"/>
      <c r="D21" s="2"/>
      <c r="E21" s="2"/>
      <c r="G21" s="26"/>
      <c r="H21" s="2"/>
      <c r="I21" s="2"/>
      <c r="J21" s="2"/>
      <c r="K21" s="2"/>
      <c r="L21" s="2"/>
      <c r="M21" s="2"/>
      <c r="N21" s="2"/>
    </row>
    <row r="22" customFormat="false" ht="14" hidden="false" customHeight="false" outlineLevel="0" collapsed="false">
      <c r="A22" s="2"/>
      <c r="B22" s="2"/>
      <c r="C22" s="2"/>
      <c r="D22" s="2"/>
      <c r="E22" s="2"/>
      <c r="G22" s="24"/>
      <c r="H22" s="2"/>
      <c r="I22" s="2"/>
      <c r="J22" s="2"/>
      <c r="K22" s="2"/>
      <c r="L22" s="2"/>
      <c r="M22" s="2"/>
      <c r="N22" s="2"/>
    </row>
    <row r="23" customFormat="false" ht="14" hidden="false" customHeight="false" outlineLevel="0" collapsed="false">
      <c r="A23" s="2"/>
      <c r="B23" s="2"/>
      <c r="C23" s="2"/>
      <c r="D23" s="2"/>
      <c r="E23" s="2"/>
      <c r="F23" s="25"/>
      <c r="G23" s="25"/>
      <c r="H23" s="3"/>
      <c r="I23" s="2"/>
      <c r="J23" s="2"/>
      <c r="K23" s="2"/>
      <c r="L23" s="2"/>
      <c r="M23" s="2"/>
      <c r="N23" s="2"/>
    </row>
    <row r="24" customFormat="false" ht="13" hidden="false" customHeight="false" outlineLevel="0" collapsed="false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customFormat="false" ht="13" hidden="false" customHeight="false" outlineLevel="0" collapsed="false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customFormat="false" ht="24" hidden="false" customHeight="true" outlineLevel="0" collapsed="false">
      <c r="A26" s="4" t="str">
        <f aca="false">"町区別人口表"&amp;$O$2</f>
        <v>町区別人口表（令和6年10月1日現在）</v>
      </c>
      <c r="B26" s="4"/>
      <c r="C26" s="4"/>
      <c r="D26" s="4"/>
      <c r="E26" s="4"/>
      <c r="F26" s="4"/>
      <c r="G26" s="2"/>
      <c r="H26" s="2"/>
      <c r="I26" s="2"/>
      <c r="J26" s="2"/>
      <c r="K26" s="2"/>
      <c r="L26" s="2"/>
      <c r="M26" s="2"/>
      <c r="N26" s="2"/>
    </row>
    <row r="27" customFormat="false" ht="7.5" hidden="false" customHeight="true" outlineLevel="0" collapsed="false">
      <c r="A27" s="27"/>
      <c r="B27" s="27"/>
      <c r="C27" s="27"/>
      <c r="D27" s="27"/>
      <c r="E27" s="27"/>
      <c r="F27" s="27"/>
      <c r="G27" s="28"/>
      <c r="H27" s="28"/>
      <c r="I27" s="28"/>
      <c r="J27" s="28"/>
      <c r="K27" s="28"/>
      <c r="L27" s="28"/>
      <c r="M27" s="28"/>
      <c r="N27" s="28"/>
      <c r="O27" s="29"/>
    </row>
    <row r="28" customFormat="false" ht="17.15" hidden="false" customHeight="true" outlineLevel="0" collapsed="false">
      <c r="A28" s="6"/>
      <c r="B28" s="30" t="s">
        <v>1</v>
      </c>
      <c r="C28" s="31"/>
      <c r="D28" s="31"/>
      <c r="E28" s="31"/>
      <c r="F28" s="7" t="s">
        <v>2</v>
      </c>
      <c r="G28" s="31"/>
      <c r="H28" s="31"/>
      <c r="I28" s="31"/>
      <c r="J28" s="7" t="s">
        <v>3</v>
      </c>
      <c r="K28" s="31"/>
      <c r="L28" s="31"/>
      <c r="M28" s="32"/>
      <c r="N28" s="32" t="s">
        <v>4</v>
      </c>
    </row>
    <row r="29" customFormat="false" ht="17.15" hidden="false" customHeight="true" outlineLevel="0" collapsed="false">
      <c r="A29" s="33" t="s">
        <v>22</v>
      </c>
      <c r="B29" s="33" t="s">
        <v>6</v>
      </c>
      <c r="C29" s="33" t="s">
        <v>7</v>
      </c>
      <c r="D29" s="33" t="s">
        <v>8</v>
      </c>
      <c r="E29" s="33" t="s">
        <v>9</v>
      </c>
      <c r="F29" s="33" t="s">
        <v>6</v>
      </c>
      <c r="G29" s="33" t="s">
        <v>7</v>
      </c>
      <c r="H29" s="33" t="s">
        <v>8</v>
      </c>
      <c r="I29" s="33" t="s">
        <v>9</v>
      </c>
      <c r="J29" s="33" t="s">
        <v>6</v>
      </c>
      <c r="K29" s="33" t="s">
        <v>7</v>
      </c>
      <c r="L29" s="33" t="s">
        <v>8</v>
      </c>
      <c r="M29" s="34" t="s">
        <v>9</v>
      </c>
      <c r="N29" s="34" t="s">
        <v>9</v>
      </c>
      <c r="P29" s="26"/>
    </row>
    <row r="30" customFormat="false" ht="15" hidden="false" customHeight="true" outlineLevel="0" collapsed="false">
      <c r="A30" s="35" t="s">
        <v>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6"/>
      <c r="N30" s="36"/>
    </row>
    <row r="31" customFormat="false" ht="15" hidden="false" customHeight="true" outlineLevel="0" collapsed="false">
      <c r="A31" s="37" t="s">
        <v>24</v>
      </c>
      <c r="B31" s="35" t="n">
        <f aca="false">SUM(C31+D31)</f>
        <v>2115</v>
      </c>
      <c r="C31" s="36" t="n">
        <f aca="false">SUM(G31+K31)</f>
        <v>1051</v>
      </c>
      <c r="D31" s="36" t="n">
        <f aca="false">SUM(H31+L31)</f>
        <v>1064</v>
      </c>
      <c r="E31" s="36" t="n">
        <f aca="false">I31+N31+M31</f>
        <v>1016</v>
      </c>
      <c r="F31" s="35" t="n">
        <f aca="false">SUM(G31:H31)</f>
        <v>2044</v>
      </c>
      <c r="G31" s="38" t="n">
        <v>998</v>
      </c>
      <c r="H31" s="38" t="n">
        <v>1046</v>
      </c>
      <c r="I31" s="38" t="n">
        <v>956</v>
      </c>
      <c r="J31" s="35" t="n">
        <f aca="false">SUM(K31:L31)</f>
        <v>71</v>
      </c>
      <c r="K31" s="38" t="n">
        <v>53</v>
      </c>
      <c r="L31" s="38" t="n">
        <v>18</v>
      </c>
      <c r="M31" s="39" t="n">
        <v>55</v>
      </c>
      <c r="N31" s="39" t="n">
        <v>5</v>
      </c>
    </row>
    <row r="32" customFormat="false" ht="15" hidden="false" customHeight="true" outlineLevel="0" collapsed="false">
      <c r="A32" s="37" t="s">
        <v>25</v>
      </c>
      <c r="B32" s="35" t="n">
        <f aca="false">SUM(C32+D32)</f>
        <v>4990</v>
      </c>
      <c r="C32" s="36" t="n">
        <f aca="false">SUM(G32+K32)</f>
        <v>2379</v>
      </c>
      <c r="D32" s="36" t="n">
        <f aca="false">SUM(H32+L32)</f>
        <v>2611</v>
      </c>
      <c r="E32" s="36" t="n">
        <f aca="false">I32+N32+M32</f>
        <v>2289</v>
      </c>
      <c r="F32" s="35" t="n">
        <f aca="false">SUM(G32:H32)</f>
        <v>4855</v>
      </c>
      <c r="G32" s="38" t="n">
        <v>2289</v>
      </c>
      <c r="H32" s="38" t="n">
        <v>2566</v>
      </c>
      <c r="I32" s="38" t="n">
        <v>2180</v>
      </c>
      <c r="J32" s="35" t="n">
        <f aca="false">SUM(K32:L32)</f>
        <v>135</v>
      </c>
      <c r="K32" s="38" t="n">
        <v>90</v>
      </c>
      <c r="L32" s="38" t="n">
        <v>45</v>
      </c>
      <c r="M32" s="39" t="n">
        <v>99</v>
      </c>
      <c r="N32" s="39" t="n">
        <v>10</v>
      </c>
    </row>
    <row r="33" customFormat="false" ht="15" hidden="false" customHeight="true" outlineLevel="0" collapsed="false">
      <c r="A33" s="37" t="s">
        <v>26</v>
      </c>
      <c r="B33" s="35" t="n">
        <f aca="false">SUM(C33+D33)</f>
        <v>2220</v>
      </c>
      <c r="C33" s="36" t="n">
        <f aca="false">SUM(G33+K33)</f>
        <v>1065</v>
      </c>
      <c r="D33" s="36" t="n">
        <f aca="false">SUM(H33+L33)</f>
        <v>1155</v>
      </c>
      <c r="E33" s="36" t="n">
        <f aca="false">I33+N33+M33</f>
        <v>903</v>
      </c>
      <c r="F33" s="35" t="n">
        <f aca="false">SUM(G33:H33)</f>
        <v>2190</v>
      </c>
      <c r="G33" s="38" t="n">
        <v>1047</v>
      </c>
      <c r="H33" s="38" t="n">
        <v>1143</v>
      </c>
      <c r="I33" s="38" t="n">
        <v>881</v>
      </c>
      <c r="J33" s="35" t="n">
        <f aca="false">SUM(K33:L33)</f>
        <v>30</v>
      </c>
      <c r="K33" s="38" t="n">
        <v>18</v>
      </c>
      <c r="L33" s="38" t="n">
        <v>12</v>
      </c>
      <c r="M33" s="39" t="n">
        <v>17</v>
      </c>
      <c r="N33" s="39" t="n">
        <v>5</v>
      </c>
    </row>
    <row r="34" customFormat="false" ht="15" hidden="false" customHeight="true" outlineLevel="0" collapsed="false">
      <c r="A34" s="37" t="s">
        <v>27</v>
      </c>
      <c r="B34" s="35" t="n">
        <f aca="false">SUM(C34+D34)</f>
        <v>276</v>
      </c>
      <c r="C34" s="36" t="n">
        <f aca="false">SUM(G34+K34)</f>
        <v>126</v>
      </c>
      <c r="D34" s="36" t="n">
        <f aca="false">SUM(H34+L34)</f>
        <v>150</v>
      </c>
      <c r="E34" s="36" t="n">
        <f aca="false">I34+N34+M34</f>
        <v>142</v>
      </c>
      <c r="F34" s="35" t="n">
        <f aca="false">SUM(G34:H34)</f>
        <v>276</v>
      </c>
      <c r="G34" s="38" t="n">
        <v>126</v>
      </c>
      <c r="H34" s="38" t="n">
        <v>150</v>
      </c>
      <c r="I34" s="38" t="n">
        <v>142</v>
      </c>
      <c r="J34" s="35" t="n">
        <f aca="false">SUM(K34:L34)</f>
        <v>0</v>
      </c>
      <c r="K34" s="38" t="n">
        <v>0</v>
      </c>
      <c r="L34" s="38" t="n">
        <v>0</v>
      </c>
      <c r="M34" s="39" t="n">
        <v>0</v>
      </c>
      <c r="N34" s="39" t="n">
        <v>0</v>
      </c>
    </row>
    <row r="35" customFormat="false" ht="15" hidden="false" customHeight="true" outlineLevel="0" collapsed="false">
      <c r="A35" s="37" t="s">
        <v>28</v>
      </c>
      <c r="B35" s="35" t="n">
        <f aca="false">SUM(C35+D35)</f>
        <v>888</v>
      </c>
      <c r="C35" s="36" t="n">
        <f aca="false">SUM(G35+K35)</f>
        <v>432</v>
      </c>
      <c r="D35" s="36" t="n">
        <f aca="false">SUM(H35+L35)</f>
        <v>456</v>
      </c>
      <c r="E35" s="36" t="n">
        <f aca="false">I35+N35+M35</f>
        <v>403</v>
      </c>
      <c r="F35" s="35" t="n">
        <f aca="false">SUM(G35:H35)</f>
        <v>882</v>
      </c>
      <c r="G35" s="38" t="n">
        <v>430</v>
      </c>
      <c r="H35" s="38" t="n">
        <v>452</v>
      </c>
      <c r="I35" s="38" t="n">
        <v>398</v>
      </c>
      <c r="J35" s="35" t="n">
        <f aca="false">SUM(K35:L35)</f>
        <v>6</v>
      </c>
      <c r="K35" s="38" t="n">
        <v>2</v>
      </c>
      <c r="L35" s="38" t="n">
        <v>4</v>
      </c>
      <c r="M35" s="39" t="n">
        <v>2</v>
      </c>
      <c r="N35" s="39" t="n">
        <v>3</v>
      </c>
    </row>
    <row r="36" customFormat="false" ht="15" hidden="false" customHeight="true" outlineLevel="0" collapsed="false">
      <c r="A36" s="37" t="s">
        <v>29</v>
      </c>
      <c r="B36" s="35" t="n">
        <f aca="false">SUM(C36+D36)</f>
        <v>161</v>
      </c>
      <c r="C36" s="36" t="n">
        <f aca="false">SUM(G36+K36)</f>
        <v>83</v>
      </c>
      <c r="D36" s="36" t="n">
        <f aca="false">SUM(H36+L36)</f>
        <v>78</v>
      </c>
      <c r="E36" s="36" t="n">
        <f aca="false">I36+N36+M36</f>
        <v>78</v>
      </c>
      <c r="F36" s="35" t="n">
        <f aca="false">SUM(G36:H36)</f>
        <v>154</v>
      </c>
      <c r="G36" s="38" t="n">
        <v>76</v>
      </c>
      <c r="H36" s="38" t="n">
        <v>78</v>
      </c>
      <c r="I36" s="38" t="n">
        <v>71</v>
      </c>
      <c r="J36" s="35" t="n">
        <f aca="false">SUM(K36:L36)</f>
        <v>7</v>
      </c>
      <c r="K36" s="38" t="n">
        <v>7</v>
      </c>
      <c r="L36" s="38" t="n">
        <v>0</v>
      </c>
      <c r="M36" s="39" t="n">
        <v>6</v>
      </c>
      <c r="N36" s="39" t="n">
        <v>1</v>
      </c>
    </row>
    <row r="37" customFormat="false" ht="15" hidden="false" customHeight="true" outlineLevel="0" collapsed="false">
      <c r="A37" s="37" t="s">
        <v>30</v>
      </c>
      <c r="B37" s="35" t="n">
        <f aca="false">SUM(C37+D37)</f>
        <v>3228</v>
      </c>
      <c r="C37" s="36" t="n">
        <f aca="false">SUM(G37+K37)</f>
        <v>1525</v>
      </c>
      <c r="D37" s="36" t="n">
        <f aca="false">SUM(H37+L37)</f>
        <v>1703</v>
      </c>
      <c r="E37" s="36" t="n">
        <f aca="false">I37+N37+M37</f>
        <v>1403</v>
      </c>
      <c r="F37" s="35" t="n">
        <f aca="false">SUM(G37:H37)</f>
        <v>3207</v>
      </c>
      <c r="G37" s="38" t="n">
        <v>1516</v>
      </c>
      <c r="H37" s="38" t="n">
        <v>1691</v>
      </c>
      <c r="I37" s="38" t="n">
        <v>1389</v>
      </c>
      <c r="J37" s="35" t="n">
        <f aca="false">SUM(K37:L37)</f>
        <v>21</v>
      </c>
      <c r="K37" s="38" t="n">
        <v>9</v>
      </c>
      <c r="L37" s="38" t="n">
        <v>12</v>
      </c>
      <c r="M37" s="39" t="n">
        <v>10</v>
      </c>
      <c r="N37" s="39" t="n">
        <v>4</v>
      </c>
    </row>
    <row r="38" customFormat="false" ht="15" hidden="false" customHeight="true" outlineLevel="0" collapsed="false">
      <c r="A38" s="37" t="s">
        <v>31</v>
      </c>
      <c r="B38" s="35" t="n">
        <f aca="false">SUM(C38+D38)</f>
        <v>2671</v>
      </c>
      <c r="C38" s="36" t="n">
        <f aca="false">SUM(G38+K38)</f>
        <v>1280</v>
      </c>
      <c r="D38" s="36" t="n">
        <f aca="false">SUM(H38+L38)</f>
        <v>1391</v>
      </c>
      <c r="E38" s="36" t="n">
        <f aca="false">I38+N38+M38</f>
        <v>1185</v>
      </c>
      <c r="F38" s="35" t="n">
        <f aca="false">SUM(G38:H38)</f>
        <v>2659</v>
      </c>
      <c r="G38" s="38" t="n">
        <v>1274</v>
      </c>
      <c r="H38" s="38" t="n">
        <v>1385</v>
      </c>
      <c r="I38" s="38" t="n">
        <v>1179</v>
      </c>
      <c r="J38" s="35" t="n">
        <f aca="false">SUM(K38:L38)</f>
        <v>12</v>
      </c>
      <c r="K38" s="38" t="n">
        <v>6</v>
      </c>
      <c r="L38" s="38" t="n">
        <v>6</v>
      </c>
      <c r="M38" s="39" t="n">
        <v>3</v>
      </c>
      <c r="N38" s="39" t="n">
        <v>3</v>
      </c>
    </row>
    <row r="39" customFormat="false" ht="15" hidden="false" customHeight="true" outlineLevel="0" collapsed="false">
      <c r="A39" s="37" t="s">
        <v>32</v>
      </c>
      <c r="B39" s="35" t="n">
        <f aca="false">SUM(C39+D39)</f>
        <v>3292</v>
      </c>
      <c r="C39" s="36" t="n">
        <f aca="false">SUM(G39+K39)</f>
        <v>1532</v>
      </c>
      <c r="D39" s="36" t="n">
        <f aca="false">SUM(H39+L39)</f>
        <v>1760</v>
      </c>
      <c r="E39" s="36" t="n">
        <f aca="false">I39+N39+M39</f>
        <v>1670</v>
      </c>
      <c r="F39" s="35" t="n">
        <f aca="false">SUM(G39:H39)</f>
        <v>3244</v>
      </c>
      <c r="G39" s="38" t="n">
        <v>1506</v>
      </c>
      <c r="H39" s="38" t="n">
        <v>1738</v>
      </c>
      <c r="I39" s="38" t="n">
        <v>1636</v>
      </c>
      <c r="J39" s="35" t="n">
        <f aca="false">SUM(K39:L39)</f>
        <v>48</v>
      </c>
      <c r="K39" s="38" t="n">
        <v>26</v>
      </c>
      <c r="L39" s="38" t="n">
        <v>22</v>
      </c>
      <c r="M39" s="39" t="n">
        <v>26</v>
      </c>
      <c r="N39" s="39" t="n">
        <v>8</v>
      </c>
    </row>
    <row r="40" customFormat="false" ht="15" hidden="false" customHeight="true" outlineLevel="0" collapsed="false">
      <c r="A40" s="37" t="s">
        <v>33</v>
      </c>
      <c r="B40" s="35" t="n">
        <f aca="false">SUM(C40+D40)</f>
        <v>2612</v>
      </c>
      <c r="C40" s="36" t="n">
        <f aca="false">SUM(G40+K40)</f>
        <v>1260</v>
      </c>
      <c r="D40" s="36" t="n">
        <f aca="false">SUM(H40+L40)</f>
        <v>1352</v>
      </c>
      <c r="E40" s="36" t="n">
        <f aca="false">I40+N40+M40</f>
        <v>1324</v>
      </c>
      <c r="F40" s="35" t="n">
        <f aca="false">SUM(G40:H40)</f>
        <v>2551</v>
      </c>
      <c r="G40" s="38" t="n">
        <v>1233</v>
      </c>
      <c r="H40" s="38" t="n">
        <v>1318</v>
      </c>
      <c r="I40" s="38" t="n">
        <v>1267</v>
      </c>
      <c r="J40" s="35" t="n">
        <f aca="false">SUM(K40:L40)</f>
        <v>61</v>
      </c>
      <c r="K40" s="38" t="n">
        <v>27</v>
      </c>
      <c r="L40" s="38" t="n">
        <v>34</v>
      </c>
      <c r="M40" s="39" t="n">
        <v>56</v>
      </c>
      <c r="N40" s="39" t="n">
        <v>1</v>
      </c>
    </row>
    <row r="41" customFormat="false" ht="15" hidden="false" customHeight="true" outlineLevel="0" collapsed="false">
      <c r="A41" s="37" t="s">
        <v>34</v>
      </c>
      <c r="B41" s="35" t="n">
        <f aca="false">SUM(C41+D41)</f>
        <v>3332</v>
      </c>
      <c r="C41" s="36" t="n">
        <f aca="false">SUM(G41+K41)</f>
        <v>1623</v>
      </c>
      <c r="D41" s="36" t="n">
        <f aca="false">SUM(H41+L41)</f>
        <v>1709</v>
      </c>
      <c r="E41" s="36" t="n">
        <f aca="false">I41+N41+M41</f>
        <v>1524</v>
      </c>
      <c r="F41" s="35" t="n">
        <f aca="false">SUM(G41:H41)</f>
        <v>3303</v>
      </c>
      <c r="G41" s="38" t="n">
        <v>1612</v>
      </c>
      <c r="H41" s="38" t="n">
        <v>1691</v>
      </c>
      <c r="I41" s="38" t="n">
        <v>1499</v>
      </c>
      <c r="J41" s="35" t="n">
        <f aca="false">SUM(K41:L41)</f>
        <v>29</v>
      </c>
      <c r="K41" s="38" t="n">
        <v>11</v>
      </c>
      <c r="L41" s="38" t="n">
        <v>18</v>
      </c>
      <c r="M41" s="39" t="n">
        <v>15</v>
      </c>
      <c r="N41" s="39" t="n">
        <v>10</v>
      </c>
    </row>
    <row r="42" customFormat="false" ht="15" hidden="false" customHeight="true" outlineLevel="0" collapsed="false">
      <c r="A42" s="40" t="s">
        <v>35</v>
      </c>
      <c r="B42" s="40" t="n">
        <f aca="false">SUM(B31:B41)</f>
        <v>25785</v>
      </c>
      <c r="C42" s="40" t="n">
        <f aca="false">SUM(C31:C41)</f>
        <v>12356</v>
      </c>
      <c r="D42" s="40" t="n">
        <f aca="false">SUM(D31:D41)</f>
        <v>13429</v>
      </c>
      <c r="E42" s="40" t="n">
        <f aca="false">SUM(E31:E41)</f>
        <v>11937</v>
      </c>
      <c r="F42" s="40" t="n">
        <f aca="false">SUM(F31:F41)</f>
        <v>25365</v>
      </c>
      <c r="G42" s="40" t="n">
        <f aca="false">SUM(G31:G41)</f>
        <v>12107</v>
      </c>
      <c r="H42" s="40" t="n">
        <f aca="false">SUM(H31:H41)</f>
        <v>13258</v>
      </c>
      <c r="I42" s="40" t="n">
        <f aca="false">SUM(I31:I41)</f>
        <v>11598</v>
      </c>
      <c r="J42" s="40" t="n">
        <f aca="false">SUM(J31:J41)</f>
        <v>420</v>
      </c>
      <c r="K42" s="40" t="n">
        <f aca="false">SUM(K31:K41)</f>
        <v>249</v>
      </c>
      <c r="L42" s="40" t="n">
        <f aca="false">SUM(L31:L41)</f>
        <v>171</v>
      </c>
      <c r="M42" s="41" t="n">
        <f aca="false">SUM(M31:M41)</f>
        <v>289</v>
      </c>
      <c r="N42" s="41" t="n">
        <f aca="false">SUM(N31:N41)</f>
        <v>50</v>
      </c>
    </row>
    <row r="43" customFormat="false" ht="15" hidden="false" customHeight="true" outlineLevel="0" collapsed="false">
      <c r="A43" s="35" t="s">
        <v>36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/>
      <c r="N43" s="36"/>
    </row>
    <row r="44" customFormat="false" ht="15" hidden="false" customHeight="true" outlineLevel="0" collapsed="false">
      <c r="A44" s="37" t="s">
        <v>37</v>
      </c>
      <c r="B44" s="35" t="n">
        <f aca="false">SUM(C44+D44)</f>
        <v>2503</v>
      </c>
      <c r="C44" s="35" t="n">
        <f aca="false">SUM(G44+K44)</f>
        <v>1213</v>
      </c>
      <c r="D44" s="35" t="n">
        <f aca="false">SUM(H44+L44)</f>
        <v>1290</v>
      </c>
      <c r="E44" s="35" t="n">
        <f aca="false">I44+N44+M44</f>
        <v>1136</v>
      </c>
      <c r="F44" s="35" t="n">
        <f aca="false">SUM(G44:H44)</f>
        <v>2481</v>
      </c>
      <c r="G44" s="38" t="n">
        <v>1197</v>
      </c>
      <c r="H44" s="38" t="n">
        <v>1284</v>
      </c>
      <c r="I44" s="38" t="n">
        <v>1119</v>
      </c>
      <c r="J44" s="35" t="n">
        <f aca="false">SUM(K44:L44)</f>
        <v>22</v>
      </c>
      <c r="K44" s="38" t="n">
        <v>16</v>
      </c>
      <c r="L44" s="38" t="n">
        <v>6</v>
      </c>
      <c r="M44" s="39" t="n">
        <v>11</v>
      </c>
      <c r="N44" s="39" t="n">
        <v>6</v>
      </c>
    </row>
    <row r="45" customFormat="false" ht="15" hidden="false" customHeight="true" outlineLevel="0" collapsed="false">
      <c r="A45" s="37" t="s">
        <v>38</v>
      </c>
      <c r="B45" s="35" t="n">
        <f aca="false">SUM(C45+D45)</f>
        <v>139</v>
      </c>
      <c r="C45" s="35" t="n">
        <f aca="false">SUM(G45+K45)</f>
        <v>64</v>
      </c>
      <c r="D45" s="35" t="n">
        <f aca="false">SUM(H45+L45)</f>
        <v>75</v>
      </c>
      <c r="E45" s="35" t="n">
        <f aca="false">I45+N45+M45</f>
        <v>59</v>
      </c>
      <c r="F45" s="35" t="n">
        <f aca="false">SUM(G45:H45)</f>
        <v>139</v>
      </c>
      <c r="G45" s="38" t="n">
        <v>64</v>
      </c>
      <c r="H45" s="38" t="n">
        <v>75</v>
      </c>
      <c r="I45" s="38" t="n">
        <v>59</v>
      </c>
      <c r="J45" s="35" t="n">
        <f aca="false">SUM(K45:L45)</f>
        <v>0</v>
      </c>
      <c r="K45" s="38" t="n">
        <v>0</v>
      </c>
      <c r="L45" s="38" t="n">
        <v>0</v>
      </c>
      <c r="M45" s="39" t="n">
        <v>0</v>
      </c>
      <c r="N45" s="39" t="n">
        <v>0</v>
      </c>
    </row>
    <row r="46" customFormat="false" ht="15" hidden="false" customHeight="true" outlineLevel="0" collapsed="false">
      <c r="A46" s="40" t="s">
        <v>35</v>
      </c>
      <c r="B46" s="40" t="n">
        <f aca="false">SUM(B44:B45)</f>
        <v>2642</v>
      </c>
      <c r="C46" s="40" t="n">
        <f aca="false">SUM(C44:C45)</f>
        <v>1277</v>
      </c>
      <c r="D46" s="40" t="n">
        <f aca="false">SUM(D44:D45)</f>
        <v>1365</v>
      </c>
      <c r="E46" s="40" t="n">
        <f aca="false">SUM(E44:E45)</f>
        <v>1195</v>
      </c>
      <c r="F46" s="40" t="n">
        <f aca="false">SUM(F44:F45)</f>
        <v>2620</v>
      </c>
      <c r="G46" s="40" t="n">
        <f aca="false">SUM(G44:G45)</f>
        <v>1261</v>
      </c>
      <c r="H46" s="40" t="n">
        <f aca="false">SUM(H44:H45)</f>
        <v>1359</v>
      </c>
      <c r="I46" s="40" t="n">
        <f aca="false">SUM(I44:I45)</f>
        <v>1178</v>
      </c>
      <c r="J46" s="40" t="n">
        <f aca="false">SUM(J44:J45)</f>
        <v>22</v>
      </c>
      <c r="K46" s="40" t="n">
        <f aca="false">SUM(K44:K45)</f>
        <v>16</v>
      </c>
      <c r="L46" s="40" t="n">
        <f aca="false">SUM(L44:L45)</f>
        <v>6</v>
      </c>
      <c r="M46" s="41" t="n">
        <f aca="false">SUM(M44:M45)</f>
        <v>11</v>
      </c>
      <c r="N46" s="41" t="n">
        <f aca="false">SUM(N44:N45)</f>
        <v>6</v>
      </c>
    </row>
    <row r="47" customFormat="false" ht="15" hidden="false" customHeight="true" outlineLevel="0" collapsed="false">
      <c r="A47" s="35" t="s">
        <v>39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6"/>
      <c r="N47" s="36"/>
    </row>
    <row r="48" customFormat="false" ht="15" hidden="false" customHeight="true" outlineLevel="0" collapsed="false">
      <c r="A48" s="37" t="s">
        <v>40</v>
      </c>
      <c r="B48" s="35" t="n">
        <f aca="false">SUM(C48+D48)</f>
        <v>125</v>
      </c>
      <c r="C48" s="35" t="n">
        <f aca="false">SUM(G48+K48)</f>
        <v>57</v>
      </c>
      <c r="D48" s="35" t="n">
        <f aca="false">SUM(H48+L48)</f>
        <v>68</v>
      </c>
      <c r="E48" s="35" t="n">
        <f aca="false">I48+N48+M48</f>
        <v>58</v>
      </c>
      <c r="F48" s="35" t="n">
        <f aca="false">SUM(G48:H48)</f>
        <v>124</v>
      </c>
      <c r="G48" s="38" t="n">
        <v>57</v>
      </c>
      <c r="H48" s="38" t="n">
        <v>67</v>
      </c>
      <c r="I48" s="38" t="n">
        <v>57</v>
      </c>
      <c r="J48" s="35" t="n">
        <f aca="false">SUM(K48:L48)</f>
        <v>1</v>
      </c>
      <c r="K48" s="38" t="n">
        <v>0</v>
      </c>
      <c r="L48" s="38" t="n">
        <v>1</v>
      </c>
      <c r="M48" s="39" t="n">
        <v>0</v>
      </c>
      <c r="N48" s="39" t="n">
        <v>1</v>
      </c>
      <c r="O48" s="26"/>
    </row>
    <row r="49" customFormat="false" ht="15" hidden="false" customHeight="true" outlineLevel="0" collapsed="false">
      <c r="A49" s="37" t="s">
        <v>41</v>
      </c>
      <c r="B49" s="35" t="n">
        <f aca="false">SUM(C49+D49)</f>
        <v>112</v>
      </c>
      <c r="C49" s="35" t="n">
        <f aca="false">SUM(G49+K49)</f>
        <v>54</v>
      </c>
      <c r="D49" s="35" t="n">
        <f aca="false">SUM(H49+L49)</f>
        <v>58</v>
      </c>
      <c r="E49" s="35" t="n">
        <f aca="false">I49+N49+M49</f>
        <v>48</v>
      </c>
      <c r="F49" s="35" t="n">
        <f aca="false">SUM(G49:H49)</f>
        <v>112</v>
      </c>
      <c r="G49" s="38" t="n">
        <v>54</v>
      </c>
      <c r="H49" s="38" t="n">
        <v>58</v>
      </c>
      <c r="I49" s="38" t="n">
        <v>48</v>
      </c>
      <c r="J49" s="35" t="n">
        <f aca="false">SUM(K49:L49)</f>
        <v>0</v>
      </c>
      <c r="K49" s="38" t="n">
        <v>0</v>
      </c>
      <c r="L49" s="38" t="n">
        <v>0</v>
      </c>
      <c r="M49" s="39" t="n">
        <v>0</v>
      </c>
      <c r="N49" s="39" t="n">
        <v>0</v>
      </c>
    </row>
    <row r="50" customFormat="false" ht="15" hidden="false" customHeight="true" outlineLevel="0" collapsed="false">
      <c r="A50" s="37" t="s">
        <v>42</v>
      </c>
      <c r="B50" s="35" t="n">
        <f aca="false">SUM(C50+D50)</f>
        <v>161</v>
      </c>
      <c r="C50" s="35" t="n">
        <f aca="false">SUM(G50+K50)</f>
        <v>75</v>
      </c>
      <c r="D50" s="35" t="n">
        <f aca="false">SUM(H50+L50)</f>
        <v>86</v>
      </c>
      <c r="E50" s="35" t="n">
        <f aca="false">I50+N50+M50</f>
        <v>70</v>
      </c>
      <c r="F50" s="35" t="n">
        <f aca="false">SUM(G50:H50)</f>
        <v>161</v>
      </c>
      <c r="G50" s="38" t="n">
        <v>75</v>
      </c>
      <c r="H50" s="38" t="n">
        <v>86</v>
      </c>
      <c r="I50" s="38" t="n">
        <v>70</v>
      </c>
      <c r="J50" s="35" t="n">
        <f aca="false">SUM(K50:L50)</f>
        <v>0</v>
      </c>
      <c r="K50" s="38" t="n">
        <v>0</v>
      </c>
      <c r="L50" s="38" t="n">
        <v>0</v>
      </c>
      <c r="M50" s="39" t="n">
        <v>0</v>
      </c>
      <c r="N50" s="39" t="n">
        <v>0</v>
      </c>
    </row>
    <row r="51" customFormat="false" ht="15" hidden="false" customHeight="true" outlineLevel="0" collapsed="false">
      <c r="A51" s="37" t="s">
        <v>43</v>
      </c>
      <c r="B51" s="35" t="n">
        <f aca="false">SUM(C51+D51)</f>
        <v>136</v>
      </c>
      <c r="C51" s="35" t="n">
        <f aca="false">SUM(G51+K51)</f>
        <v>65</v>
      </c>
      <c r="D51" s="35" t="n">
        <f aca="false">SUM(H51+L51)</f>
        <v>71</v>
      </c>
      <c r="E51" s="35" t="n">
        <f aca="false">I51+N51+M51</f>
        <v>62</v>
      </c>
      <c r="F51" s="35" t="n">
        <f aca="false">SUM(G51:H51)</f>
        <v>136</v>
      </c>
      <c r="G51" s="38" t="n">
        <v>65</v>
      </c>
      <c r="H51" s="38" t="n">
        <v>71</v>
      </c>
      <c r="I51" s="38" t="n">
        <v>62</v>
      </c>
      <c r="J51" s="35" t="n">
        <f aca="false">SUM(K51:L51)</f>
        <v>0</v>
      </c>
      <c r="K51" s="38" t="n">
        <v>0</v>
      </c>
      <c r="L51" s="38" t="n">
        <v>0</v>
      </c>
      <c r="M51" s="39" t="n">
        <v>0</v>
      </c>
      <c r="N51" s="39" t="n">
        <v>0</v>
      </c>
    </row>
    <row r="52" customFormat="false" ht="15" hidden="false" customHeight="true" outlineLevel="0" collapsed="false">
      <c r="A52" s="37" t="s">
        <v>44</v>
      </c>
      <c r="B52" s="35" t="n">
        <f aca="false">SUM(C52+D52)</f>
        <v>66</v>
      </c>
      <c r="C52" s="35" t="n">
        <f aca="false">SUM(G52+K52)</f>
        <v>32</v>
      </c>
      <c r="D52" s="35" t="n">
        <f aca="false">SUM(H52+L52)</f>
        <v>34</v>
      </c>
      <c r="E52" s="35" t="n">
        <f aca="false">I52+N52+M52</f>
        <v>27</v>
      </c>
      <c r="F52" s="35" t="n">
        <f aca="false">SUM(G52:H52)</f>
        <v>66</v>
      </c>
      <c r="G52" s="38" t="n">
        <v>32</v>
      </c>
      <c r="H52" s="38" t="n">
        <v>34</v>
      </c>
      <c r="I52" s="38" t="n">
        <v>27</v>
      </c>
      <c r="J52" s="35" t="n">
        <f aca="false">SUM(K52:L52)</f>
        <v>0</v>
      </c>
      <c r="K52" s="38" t="n">
        <v>0</v>
      </c>
      <c r="L52" s="38" t="n">
        <v>0</v>
      </c>
      <c r="M52" s="39" t="n">
        <v>0</v>
      </c>
      <c r="N52" s="39" t="n">
        <v>0</v>
      </c>
    </row>
    <row r="53" customFormat="false" ht="15" hidden="false" customHeight="true" outlineLevel="0" collapsed="false">
      <c r="A53" s="37" t="s">
        <v>45</v>
      </c>
      <c r="B53" s="35" t="n">
        <f aca="false">SUM(C53+D53)</f>
        <v>988</v>
      </c>
      <c r="C53" s="35" t="n">
        <f aca="false">SUM(G53+K53)</f>
        <v>483</v>
      </c>
      <c r="D53" s="35" t="n">
        <f aca="false">SUM(H53+L53)</f>
        <v>505</v>
      </c>
      <c r="E53" s="35" t="n">
        <f aca="false">I53+N53+M53</f>
        <v>424</v>
      </c>
      <c r="F53" s="35" t="n">
        <f aca="false">SUM(G53:H53)</f>
        <v>984</v>
      </c>
      <c r="G53" s="38" t="n">
        <v>479</v>
      </c>
      <c r="H53" s="38" t="n">
        <v>505</v>
      </c>
      <c r="I53" s="38" t="n">
        <v>420</v>
      </c>
      <c r="J53" s="35" t="n">
        <f aca="false">SUM(K53:L53)</f>
        <v>4</v>
      </c>
      <c r="K53" s="38" t="n">
        <v>4</v>
      </c>
      <c r="L53" s="38" t="n">
        <v>0</v>
      </c>
      <c r="M53" s="39" t="n">
        <v>4</v>
      </c>
      <c r="N53" s="39" t="n">
        <v>0</v>
      </c>
    </row>
    <row r="54" customFormat="false" ht="15" hidden="false" customHeight="true" outlineLevel="0" collapsed="false">
      <c r="A54" s="37" t="s">
        <v>46</v>
      </c>
      <c r="B54" s="35" t="n">
        <f aca="false">SUM(C54+D54)</f>
        <v>556</v>
      </c>
      <c r="C54" s="35" t="n">
        <f aca="false">SUM(G54+K54)</f>
        <v>261</v>
      </c>
      <c r="D54" s="35" t="n">
        <f aca="false">SUM(H54+L54)</f>
        <v>295</v>
      </c>
      <c r="E54" s="35" t="n">
        <f aca="false">I54+N54+M54</f>
        <v>259</v>
      </c>
      <c r="F54" s="35" t="n">
        <f aca="false">SUM(G54:H54)</f>
        <v>545</v>
      </c>
      <c r="G54" s="38" t="n">
        <v>256</v>
      </c>
      <c r="H54" s="38" t="n">
        <v>289</v>
      </c>
      <c r="I54" s="38" t="n">
        <v>248</v>
      </c>
      <c r="J54" s="35" t="n">
        <f aca="false">SUM(K54:L54)</f>
        <v>11</v>
      </c>
      <c r="K54" s="38" t="n">
        <v>5</v>
      </c>
      <c r="L54" s="38" t="n">
        <v>6</v>
      </c>
      <c r="M54" s="39" t="n">
        <v>10</v>
      </c>
      <c r="N54" s="39" t="n">
        <v>1</v>
      </c>
    </row>
    <row r="55" customFormat="false" ht="15" hidden="false" customHeight="true" outlineLevel="0" collapsed="false">
      <c r="A55" s="37" t="s">
        <v>47</v>
      </c>
      <c r="B55" s="35" t="n">
        <f aca="false">SUM(C55+D55)</f>
        <v>388</v>
      </c>
      <c r="C55" s="35" t="n">
        <f aca="false">SUM(G55+K55)</f>
        <v>203</v>
      </c>
      <c r="D55" s="35" t="n">
        <f aca="false">SUM(H55+L55)</f>
        <v>185</v>
      </c>
      <c r="E55" s="35" t="n">
        <f aca="false">I55+N55+M55</f>
        <v>169</v>
      </c>
      <c r="F55" s="35" t="n">
        <f aca="false">SUM(G55:H55)</f>
        <v>386</v>
      </c>
      <c r="G55" s="38" t="n">
        <v>203</v>
      </c>
      <c r="H55" s="38" t="n">
        <v>183</v>
      </c>
      <c r="I55" s="38" t="n">
        <v>167</v>
      </c>
      <c r="J55" s="35" t="n">
        <f aca="false">SUM(K55:L55)</f>
        <v>2</v>
      </c>
      <c r="K55" s="38" t="n">
        <v>0</v>
      </c>
      <c r="L55" s="38" t="n">
        <v>2</v>
      </c>
      <c r="M55" s="39" t="n">
        <v>0</v>
      </c>
      <c r="N55" s="39" t="n">
        <v>2</v>
      </c>
    </row>
    <row r="56" customFormat="false" ht="15" hidden="false" customHeight="true" outlineLevel="0" collapsed="false">
      <c r="A56" s="37" t="s">
        <v>48</v>
      </c>
      <c r="B56" s="35" t="n">
        <f aca="false">SUM(C56+D56)</f>
        <v>77</v>
      </c>
      <c r="C56" s="35" t="n">
        <f aca="false">SUM(G56+K56)</f>
        <v>22</v>
      </c>
      <c r="D56" s="35" t="n">
        <f aca="false">SUM(H56+L56)</f>
        <v>55</v>
      </c>
      <c r="E56" s="35" t="n">
        <f aca="false">I56+N56+M56</f>
        <v>52</v>
      </c>
      <c r="F56" s="35" t="n">
        <f aca="false">SUM(G56:H56)</f>
        <v>77</v>
      </c>
      <c r="G56" s="38" t="n">
        <v>22</v>
      </c>
      <c r="H56" s="38" t="n">
        <v>55</v>
      </c>
      <c r="I56" s="38" t="n">
        <v>52</v>
      </c>
      <c r="J56" s="35" t="n">
        <f aca="false">SUM(K56:L56)</f>
        <v>0</v>
      </c>
      <c r="K56" s="38" t="n">
        <v>0</v>
      </c>
      <c r="L56" s="38" t="n">
        <v>0</v>
      </c>
      <c r="M56" s="39" t="n">
        <v>0</v>
      </c>
      <c r="N56" s="39" t="n">
        <v>0</v>
      </c>
    </row>
    <row r="57" customFormat="false" ht="15" hidden="false" customHeight="true" outlineLevel="0" collapsed="false">
      <c r="A57" s="40" t="s">
        <v>35</v>
      </c>
      <c r="B57" s="40" t="n">
        <f aca="false">SUM(B48:B56)</f>
        <v>2609</v>
      </c>
      <c r="C57" s="40" t="n">
        <f aca="false">SUM(C48:C56)</f>
        <v>1252</v>
      </c>
      <c r="D57" s="40" t="n">
        <f aca="false">SUM(D48:D56)</f>
        <v>1357</v>
      </c>
      <c r="E57" s="40" t="n">
        <f aca="false">SUM(E48:E56)</f>
        <v>1169</v>
      </c>
      <c r="F57" s="40" t="n">
        <f aca="false">SUM(F48:F56)</f>
        <v>2591</v>
      </c>
      <c r="G57" s="40" t="n">
        <f aca="false">SUM(G48:G56)</f>
        <v>1243</v>
      </c>
      <c r="H57" s="40" t="n">
        <f aca="false">SUM(H48:H56)</f>
        <v>1348</v>
      </c>
      <c r="I57" s="40" t="n">
        <f aca="false">SUM(I48:I56)</f>
        <v>1151</v>
      </c>
      <c r="J57" s="40" t="n">
        <f aca="false">SUM(J48:J56)</f>
        <v>18</v>
      </c>
      <c r="K57" s="40" t="n">
        <f aca="false">SUM(K48:K56)</f>
        <v>9</v>
      </c>
      <c r="L57" s="40" t="n">
        <f aca="false">SUM(L48:L56)</f>
        <v>9</v>
      </c>
      <c r="M57" s="41" t="n">
        <f aca="false">SUM(M48:M56)</f>
        <v>14</v>
      </c>
      <c r="N57" s="41" t="n">
        <f aca="false">SUM(N48:N56)</f>
        <v>4</v>
      </c>
    </row>
    <row r="58" customFormat="false" ht="15" hidden="false" customHeight="true" outlineLevel="0" collapsed="false">
      <c r="A58" s="35" t="s">
        <v>49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36"/>
    </row>
    <row r="59" customFormat="false" ht="15" hidden="false" customHeight="true" outlineLevel="0" collapsed="false">
      <c r="A59" s="37" t="s">
        <v>50</v>
      </c>
      <c r="B59" s="35" t="n">
        <f aca="false">SUM(C59+D59)</f>
        <v>2358</v>
      </c>
      <c r="C59" s="35" t="n">
        <f aca="false">SUM(G59+K59)</f>
        <v>1149</v>
      </c>
      <c r="D59" s="35" t="n">
        <f aca="false">SUM(H59+L59)</f>
        <v>1209</v>
      </c>
      <c r="E59" s="35" t="n">
        <f aca="false">I59+N59+M59</f>
        <v>1160</v>
      </c>
      <c r="F59" s="35" t="n">
        <f aca="false">SUM(G59:H59)</f>
        <v>2307</v>
      </c>
      <c r="G59" s="38" t="n">
        <v>1128</v>
      </c>
      <c r="H59" s="38" t="n">
        <v>1179</v>
      </c>
      <c r="I59" s="38" t="n">
        <v>1117</v>
      </c>
      <c r="J59" s="35" t="n">
        <f aca="false">SUM(K59:L59)</f>
        <v>51</v>
      </c>
      <c r="K59" s="38" t="n">
        <v>21</v>
      </c>
      <c r="L59" s="38" t="n">
        <v>30</v>
      </c>
      <c r="M59" s="39" t="n">
        <v>37</v>
      </c>
      <c r="N59" s="39" t="n">
        <v>6</v>
      </c>
    </row>
    <row r="60" customFormat="false" ht="15" hidden="false" customHeight="true" outlineLevel="0" collapsed="false">
      <c r="A60" s="37" t="s">
        <v>51</v>
      </c>
      <c r="B60" s="35" t="n">
        <f aca="false">SUM(C60+D60)</f>
        <v>1432</v>
      </c>
      <c r="C60" s="35" t="n">
        <f aca="false">SUM(G60+K60)</f>
        <v>672</v>
      </c>
      <c r="D60" s="35" t="n">
        <f aca="false">SUM(H60+L60)</f>
        <v>760</v>
      </c>
      <c r="E60" s="35" t="n">
        <f aca="false">I60+N60+M60</f>
        <v>737</v>
      </c>
      <c r="F60" s="35" t="n">
        <f aca="false">SUM(G60:H60)</f>
        <v>1400</v>
      </c>
      <c r="G60" s="38" t="n">
        <v>650</v>
      </c>
      <c r="H60" s="38" t="n">
        <v>750</v>
      </c>
      <c r="I60" s="38" t="n">
        <v>710</v>
      </c>
      <c r="J60" s="35" t="n">
        <f aca="false">SUM(K60:L60)</f>
        <v>32</v>
      </c>
      <c r="K60" s="38" t="n">
        <v>22</v>
      </c>
      <c r="L60" s="38" t="n">
        <v>10</v>
      </c>
      <c r="M60" s="39" t="n">
        <v>24</v>
      </c>
      <c r="N60" s="39" t="n">
        <v>3</v>
      </c>
    </row>
    <row r="61" customFormat="false" ht="15" hidden="false" customHeight="true" outlineLevel="0" collapsed="false">
      <c r="A61" s="37" t="s">
        <v>52</v>
      </c>
      <c r="B61" s="35" t="n">
        <f aca="false">SUM(C61+D61)</f>
        <v>219</v>
      </c>
      <c r="C61" s="35" t="n">
        <f aca="false">SUM(G61+K61)</f>
        <v>106</v>
      </c>
      <c r="D61" s="35" t="n">
        <f aca="false">SUM(H61+L61)</f>
        <v>113</v>
      </c>
      <c r="E61" s="35" t="n">
        <f aca="false">I61+N61+M61</f>
        <v>102</v>
      </c>
      <c r="F61" s="35" t="n">
        <f aca="false">SUM(G61:H61)</f>
        <v>219</v>
      </c>
      <c r="G61" s="38" t="n">
        <v>106</v>
      </c>
      <c r="H61" s="38" t="n">
        <v>113</v>
      </c>
      <c r="I61" s="38" t="n">
        <v>102</v>
      </c>
      <c r="J61" s="35" t="n">
        <f aca="false">SUM(K61:L61)</f>
        <v>0</v>
      </c>
      <c r="K61" s="38" t="n">
        <v>0</v>
      </c>
      <c r="L61" s="38" t="n">
        <v>0</v>
      </c>
      <c r="M61" s="39" t="n">
        <v>0</v>
      </c>
      <c r="N61" s="39" t="n">
        <v>0</v>
      </c>
    </row>
    <row r="62" customFormat="false" ht="15" hidden="false" customHeight="true" outlineLevel="0" collapsed="false">
      <c r="A62" s="37" t="s">
        <v>53</v>
      </c>
      <c r="B62" s="35" t="n">
        <f aca="false">SUM(C62+D62)</f>
        <v>422</v>
      </c>
      <c r="C62" s="35" t="n">
        <f aca="false">SUM(G62+K62)</f>
        <v>184</v>
      </c>
      <c r="D62" s="35" t="n">
        <f aca="false">SUM(H62+L62)</f>
        <v>238</v>
      </c>
      <c r="E62" s="35" t="n">
        <f aca="false">I62+N62+M62</f>
        <v>243</v>
      </c>
      <c r="F62" s="35" t="n">
        <f aca="false">SUM(G62:H62)</f>
        <v>414</v>
      </c>
      <c r="G62" s="38" t="n">
        <v>181</v>
      </c>
      <c r="H62" s="38" t="n">
        <v>233</v>
      </c>
      <c r="I62" s="38" t="n">
        <v>236</v>
      </c>
      <c r="J62" s="35" t="n">
        <f aca="false">SUM(K62:L62)</f>
        <v>8</v>
      </c>
      <c r="K62" s="38" t="n">
        <v>3</v>
      </c>
      <c r="L62" s="38" t="n">
        <v>5</v>
      </c>
      <c r="M62" s="39" t="n">
        <v>6</v>
      </c>
      <c r="N62" s="39" t="n">
        <v>1</v>
      </c>
    </row>
    <row r="63" customFormat="false" ht="15" hidden="false" customHeight="true" outlineLevel="0" collapsed="false">
      <c r="A63" s="37" t="s">
        <v>54</v>
      </c>
      <c r="B63" s="35" t="n">
        <f aca="false">SUM(C63+D63)</f>
        <v>468</v>
      </c>
      <c r="C63" s="35" t="n">
        <f aca="false">SUM(G63+K63)</f>
        <v>229</v>
      </c>
      <c r="D63" s="35" t="n">
        <f aca="false">SUM(H63+L63)</f>
        <v>239</v>
      </c>
      <c r="E63" s="35" t="n">
        <f aca="false">I63+N63+M63</f>
        <v>218</v>
      </c>
      <c r="F63" s="35" t="n">
        <f aca="false">SUM(G63:H63)</f>
        <v>457</v>
      </c>
      <c r="G63" s="38" t="n">
        <v>221</v>
      </c>
      <c r="H63" s="38" t="n">
        <v>236</v>
      </c>
      <c r="I63" s="38" t="n">
        <v>208</v>
      </c>
      <c r="J63" s="35" t="n">
        <f aca="false">SUM(K63:L63)</f>
        <v>11</v>
      </c>
      <c r="K63" s="38" t="n">
        <v>8</v>
      </c>
      <c r="L63" s="38" t="n">
        <v>3</v>
      </c>
      <c r="M63" s="39" t="n">
        <v>10</v>
      </c>
      <c r="N63" s="39" t="n">
        <v>0</v>
      </c>
    </row>
    <row r="64" customFormat="false" ht="15" hidden="false" customHeight="true" outlineLevel="0" collapsed="false">
      <c r="A64" s="37" t="s">
        <v>55</v>
      </c>
      <c r="B64" s="35" t="n">
        <f aca="false">SUM(C64+D64)</f>
        <v>380</v>
      </c>
      <c r="C64" s="35" t="n">
        <f aca="false">SUM(G64+K64)</f>
        <v>172</v>
      </c>
      <c r="D64" s="35" t="n">
        <f aca="false">SUM(H64+L64)</f>
        <v>208</v>
      </c>
      <c r="E64" s="35" t="n">
        <f aca="false">I64+N64+M64</f>
        <v>180</v>
      </c>
      <c r="F64" s="35" t="n">
        <f aca="false">SUM(G64:H64)</f>
        <v>374</v>
      </c>
      <c r="G64" s="38" t="n">
        <v>167</v>
      </c>
      <c r="H64" s="38" t="n">
        <v>207</v>
      </c>
      <c r="I64" s="38" t="n">
        <v>175</v>
      </c>
      <c r="J64" s="35" t="n">
        <f aca="false">SUM(K64:L64)</f>
        <v>6</v>
      </c>
      <c r="K64" s="38" t="n">
        <v>5</v>
      </c>
      <c r="L64" s="38" t="n">
        <v>1</v>
      </c>
      <c r="M64" s="39" t="n">
        <v>4</v>
      </c>
      <c r="N64" s="39" t="n">
        <v>1</v>
      </c>
    </row>
    <row r="65" customFormat="false" ht="15" hidden="false" customHeight="true" outlineLevel="0" collapsed="false">
      <c r="A65" s="37" t="s">
        <v>56</v>
      </c>
      <c r="B65" s="35" t="n">
        <f aca="false">SUM(C65+D65)</f>
        <v>78</v>
      </c>
      <c r="C65" s="35" t="n">
        <f aca="false">SUM(G65+K65)</f>
        <v>35</v>
      </c>
      <c r="D65" s="35" t="n">
        <f aca="false">SUM(H65+L65)</f>
        <v>43</v>
      </c>
      <c r="E65" s="35" t="n">
        <f aca="false">I65+N65+M65</f>
        <v>28</v>
      </c>
      <c r="F65" s="35" t="n">
        <f aca="false">SUM(G65:H65)</f>
        <v>77</v>
      </c>
      <c r="G65" s="38" t="n">
        <v>35</v>
      </c>
      <c r="H65" s="38" t="n">
        <v>42</v>
      </c>
      <c r="I65" s="38" t="n">
        <v>27</v>
      </c>
      <c r="J65" s="35" t="n">
        <f aca="false">SUM(K65:L65)</f>
        <v>1</v>
      </c>
      <c r="K65" s="38" t="n">
        <v>0</v>
      </c>
      <c r="L65" s="38" t="n">
        <v>1</v>
      </c>
      <c r="M65" s="39" t="n">
        <v>0</v>
      </c>
      <c r="N65" s="39" t="n">
        <v>1</v>
      </c>
    </row>
    <row r="66" customFormat="false" ht="15" hidden="false" customHeight="true" outlineLevel="0" collapsed="false">
      <c r="A66" s="40" t="s">
        <v>35</v>
      </c>
      <c r="B66" s="40" t="n">
        <f aca="false">SUM(B59:B65)</f>
        <v>5357</v>
      </c>
      <c r="C66" s="40" t="n">
        <f aca="false">SUM(C59:C65)</f>
        <v>2547</v>
      </c>
      <c r="D66" s="40" t="n">
        <f aca="false">SUM(D59:D65)</f>
        <v>2810</v>
      </c>
      <c r="E66" s="40" t="n">
        <f aca="false">SUM(E59:E65)</f>
        <v>2668</v>
      </c>
      <c r="F66" s="40" t="n">
        <f aca="false">SUM(F59:F65)</f>
        <v>5248</v>
      </c>
      <c r="G66" s="40" t="n">
        <f aca="false">SUM(G59:G65)</f>
        <v>2488</v>
      </c>
      <c r="H66" s="40" t="n">
        <f aca="false">SUM(H59:H65)</f>
        <v>2760</v>
      </c>
      <c r="I66" s="40" t="n">
        <f aca="false">SUM(I59:I65)</f>
        <v>2575</v>
      </c>
      <c r="J66" s="40" t="n">
        <f aca="false">SUM(J59:J65)</f>
        <v>109</v>
      </c>
      <c r="K66" s="40" t="n">
        <f aca="false">SUM(K59:K65)</f>
        <v>59</v>
      </c>
      <c r="L66" s="41" t="n">
        <f aca="false">SUM(L59:L65)</f>
        <v>50</v>
      </c>
      <c r="M66" s="41" t="n">
        <f aca="false">SUM(M59:M65)</f>
        <v>81</v>
      </c>
      <c r="N66" s="41" t="n">
        <f aca="false">SUM(N59:N65)</f>
        <v>12</v>
      </c>
    </row>
    <row r="67" customFormat="false" ht="13.5" hidden="false" customHeight="true" outlineLevel="0" collapsed="false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customFormat="false" ht="12" hidden="false" customHeight="true" outlineLevel="0" collapsed="false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2"/>
      <c r="N68" s="42"/>
    </row>
    <row r="69" customFormat="false" ht="17.15" hidden="false" customHeight="true" outlineLevel="0" collapsed="false">
      <c r="A69" s="44"/>
      <c r="B69" s="30" t="s">
        <v>1</v>
      </c>
      <c r="C69" s="31"/>
      <c r="D69" s="31"/>
      <c r="E69" s="31"/>
      <c r="F69" s="7" t="s">
        <v>2</v>
      </c>
      <c r="G69" s="31"/>
      <c r="H69" s="31"/>
      <c r="I69" s="31"/>
      <c r="J69" s="7" t="s">
        <v>3</v>
      </c>
      <c r="K69" s="31"/>
      <c r="L69" s="31"/>
      <c r="M69" s="32"/>
      <c r="N69" s="32" t="s">
        <v>4</v>
      </c>
    </row>
    <row r="70" customFormat="false" ht="17.15" hidden="false" customHeight="true" outlineLevel="0" collapsed="false">
      <c r="A70" s="34" t="s">
        <v>22</v>
      </c>
      <c r="B70" s="33" t="s">
        <v>6</v>
      </c>
      <c r="C70" s="33" t="s">
        <v>7</v>
      </c>
      <c r="D70" s="33" t="s">
        <v>8</v>
      </c>
      <c r="E70" s="33" t="s">
        <v>9</v>
      </c>
      <c r="F70" s="33" t="s">
        <v>6</v>
      </c>
      <c r="G70" s="33" t="s">
        <v>7</v>
      </c>
      <c r="H70" s="33" t="s">
        <v>8</v>
      </c>
      <c r="I70" s="33" t="s">
        <v>9</v>
      </c>
      <c r="J70" s="33" t="s">
        <v>6</v>
      </c>
      <c r="K70" s="33" t="s">
        <v>7</v>
      </c>
      <c r="L70" s="33" t="s">
        <v>8</v>
      </c>
      <c r="M70" s="34" t="s">
        <v>9</v>
      </c>
      <c r="N70" s="34" t="s">
        <v>9</v>
      </c>
    </row>
    <row r="71" customFormat="false" ht="14.5" hidden="false" customHeight="true" outlineLevel="0" collapsed="false">
      <c r="A71" s="36" t="s">
        <v>57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4"/>
      <c r="N71" s="44"/>
    </row>
    <row r="72" customFormat="false" ht="14.5" hidden="false" customHeight="true" outlineLevel="0" collapsed="false">
      <c r="A72" s="46" t="s">
        <v>58</v>
      </c>
      <c r="B72" s="35" t="n">
        <f aca="false">SUM(C72+D72)</f>
        <v>416</v>
      </c>
      <c r="C72" s="35" t="n">
        <f aca="false">SUM(G72+K72)</f>
        <v>180</v>
      </c>
      <c r="D72" s="35" t="n">
        <f aca="false">SUM(H72+L72)</f>
        <v>236</v>
      </c>
      <c r="E72" s="35" t="n">
        <f aca="false">I72+N72+M72</f>
        <v>233</v>
      </c>
      <c r="F72" s="35" t="n">
        <f aca="false">SUM(G72:H72)</f>
        <v>406</v>
      </c>
      <c r="G72" s="38" t="n">
        <v>177</v>
      </c>
      <c r="H72" s="38" t="n">
        <v>229</v>
      </c>
      <c r="I72" s="38" t="n">
        <v>225</v>
      </c>
      <c r="J72" s="35" t="n">
        <f aca="false">SUM(K72:L72)</f>
        <v>10</v>
      </c>
      <c r="K72" s="38" t="n">
        <v>3</v>
      </c>
      <c r="L72" s="38" t="n">
        <v>7</v>
      </c>
      <c r="M72" s="39" t="n">
        <v>8</v>
      </c>
      <c r="N72" s="39" t="n">
        <v>0</v>
      </c>
    </row>
    <row r="73" customFormat="false" ht="14.5" hidden="false" customHeight="true" outlineLevel="0" collapsed="false">
      <c r="A73" s="46" t="s">
        <v>59</v>
      </c>
      <c r="B73" s="35" t="n">
        <f aca="false">SUM(C73+D73)</f>
        <v>446</v>
      </c>
      <c r="C73" s="35" t="n">
        <f aca="false">SUM(G73+K73)</f>
        <v>219</v>
      </c>
      <c r="D73" s="35" t="n">
        <f aca="false">SUM(H73+L73)</f>
        <v>227</v>
      </c>
      <c r="E73" s="35" t="n">
        <f aca="false">I73+N73+M73</f>
        <v>218</v>
      </c>
      <c r="F73" s="35" t="n">
        <f aca="false">SUM(G73:H73)</f>
        <v>444</v>
      </c>
      <c r="G73" s="38" t="n">
        <v>218</v>
      </c>
      <c r="H73" s="38" t="n">
        <v>226</v>
      </c>
      <c r="I73" s="38" t="n">
        <v>217</v>
      </c>
      <c r="J73" s="35" t="n">
        <f aca="false">SUM(K73:L73)</f>
        <v>2</v>
      </c>
      <c r="K73" s="38" t="n">
        <v>1</v>
      </c>
      <c r="L73" s="38" t="n">
        <v>1</v>
      </c>
      <c r="M73" s="39" t="n">
        <v>1</v>
      </c>
      <c r="N73" s="39" t="n">
        <v>0</v>
      </c>
    </row>
    <row r="74" customFormat="false" ht="14.5" hidden="false" customHeight="true" outlineLevel="0" collapsed="false">
      <c r="A74" s="46" t="s">
        <v>60</v>
      </c>
      <c r="B74" s="35" t="n">
        <f aca="false">SUM(C74+D74)</f>
        <v>557</v>
      </c>
      <c r="C74" s="35" t="n">
        <f aca="false">SUM(G74+K74)</f>
        <v>262</v>
      </c>
      <c r="D74" s="35" t="n">
        <f aca="false">SUM(H74+L74)</f>
        <v>295</v>
      </c>
      <c r="E74" s="35" t="n">
        <f aca="false">I74+N74+M74</f>
        <v>254</v>
      </c>
      <c r="F74" s="35" t="n">
        <f aca="false">SUM(G74:H74)</f>
        <v>557</v>
      </c>
      <c r="G74" s="38" t="n">
        <v>262</v>
      </c>
      <c r="H74" s="38" t="n">
        <v>295</v>
      </c>
      <c r="I74" s="38" t="n">
        <v>254</v>
      </c>
      <c r="J74" s="35" t="n">
        <f aca="false">SUM(K74:L74)</f>
        <v>0</v>
      </c>
      <c r="K74" s="38" t="n">
        <v>0</v>
      </c>
      <c r="L74" s="38" t="n">
        <v>0</v>
      </c>
      <c r="M74" s="39" t="n">
        <v>0</v>
      </c>
      <c r="N74" s="39" t="n">
        <v>0</v>
      </c>
    </row>
    <row r="75" customFormat="false" ht="14.5" hidden="false" customHeight="true" outlineLevel="0" collapsed="false">
      <c r="A75" s="46" t="s">
        <v>61</v>
      </c>
      <c r="B75" s="35" t="n">
        <f aca="false">SUM(C75+D75)</f>
        <v>147</v>
      </c>
      <c r="C75" s="35" t="n">
        <f aca="false">SUM(G75+K75)</f>
        <v>78</v>
      </c>
      <c r="D75" s="35" t="n">
        <f aca="false">SUM(H75+L75)</f>
        <v>69</v>
      </c>
      <c r="E75" s="35" t="n">
        <f aca="false">I75+N75+M75</f>
        <v>91</v>
      </c>
      <c r="F75" s="35" t="n">
        <f aca="false">SUM(G75:H75)</f>
        <v>146</v>
      </c>
      <c r="G75" s="38" t="n">
        <v>77</v>
      </c>
      <c r="H75" s="38" t="n">
        <v>69</v>
      </c>
      <c r="I75" s="38" t="n">
        <v>90</v>
      </c>
      <c r="J75" s="35" t="n">
        <f aca="false">SUM(K75:L75)</f>
        <v>1</v>
      </c>
      <c r="K75" s="38" t="n">
        <v>1</v>
      </c>
      <c r="L75" s="38" t="n">
        <v>0</v>
      </c>
      <c r="M75" s="39" t="n">
        <v>1</v>
      </c>
      <c r="N75" s="39" t="n">
        <v>0</v>
      </c>
    </row>
    <row r="76" customFormat="false" ht="14.5" hidden="false" customHeight="true" outlineLevel="0" collapsed="false">
      <c r="A76" s="46" t="s">
        <v>62</v>
      </c>
      <c r="B76" s="35" t="n">
        <f aca="false">SUM(C76+D76)</f>
        <v>226</v>
      </c>
      <c r="C76" s="35" t="n">
        <f aca="false">SUM(G76+K76)</f>
        <v>107</v>
      </c>
      <c r="D76" s="35" t="n">
        <f aca="false">SUM(H76+L76)</f>
        <v>119</v>
      </c>
      <c r="E76" s="35" t="n">
        <f aca="false">I76+N76+M76</f>
        <v>114</v>
      </c>
      <c r="F76" s="35" t="n">
        <f aca="false">SUM(G76:H76)</f>
        <v>226</v>
      </c>
      <c r="G76" s="38" t="n">
        <v>107</v>
      </c>
      <c r="H76" s="38" t="n">
        <v>119</v>
      </c>
      <c r="I76" s="38" t="n">
        <v>114</v>
      </c>
      <c r="J76" s="35" t="n">
        <f aca="false">SUM(K76:L76)</f>
        <v>0</v>
      </c>
      <c r="K76" s="38" t="n">
        <v>0</v>
      </c>
      <c r="L76" s="38" t="n">
        <v>0</v>
      </c>
      <c r="M76" s="39" t="n">
        <v>0</v>
      </c>
      <c r="N76" s="39" t="n">
        <v>0</v>
      </c>
    </row>
    <row r="77" customFormat="false" ht="14.5" hidden="false" customHeight="true" outlineLevel="0" collapsed="false">
      <c r="A77" s="46" t="s">
        <v>63</v>
      </c>
      <c r="B77" s="35" t="n">
        <f aca="false">SUM(C77+D77)</f>
        <v>727</v>
      </c>
      <c r="C77" s="35" t="n">
        <f aca="false">SUM(G77+K77)</f>
        <v>351</v>
      </c>
      <c r="D77" s="35" t="n">
        <f aca="false">SUM(H77+L77)</f>
        <v>376</v>
      </c>
      <c r="E77" s="35" t="n">
        <f aca="false">I77+N77+M77</f>
        <v>335</v>
      </c>
      <c r="F77" s="35" t="n">
        <f aca="false">SUM(G77:H77)</f>
        <v>723</v>
      </c>
      <c r="G77" s="38" t="n">
        <v>349</v>
      </c>
      <c r="H77" s="38" t="n">
        <v>374</v>
      </c>
      <c r="I77" s="38" t="n">
        <v>331</v>
      </c>
      <c r="J77" s="35" t="n">
        <f aca="false">SUM(K77:L77)</f>
        <v>4</v>
      </c>
      <c r="K77" s="38" t="n">
        <v>2</v>
      </c>
      <c r="L77" s="38" t="n">
        <v>2</v>
      </c>
      <c r="M77" s="39" t="n">
        <v>3</v>
      </c>
      <c r="N77" s="39" t="n">
        <v>1</v>
      </c>
    </row>
    <row r="78" customFormat="false" ht="14.5" hidden="false" customHeight="true" outlineLevel="0" collapsed="false">
      <c r="A78" s="46" t="s">
        <v>64</v>
      </c>
      <c r="B78" s="35" t="n">
        <f aca="false">SUM(C78+D78)</f>
        <v>256</v>
      </c>
      <c r="C78" s="35" t="n">
        <f aca="false">SUM(G78+K78)</f>
        <v>132</v>
      </c>
      <c r="D78" s="35" t="n">
        <f aca="false">SUM(H78+L78)</f>
        <v>124</v>
      </c>
      <c r="E78" s="35" t="n">
        <f aca="false">I78+N78+M78</f>
        <v>155</v>
      </c>
      <c r="F78" s="35" t="n">
        <f aca="false">SUM(G78:H78)</f>
        <v>254</v>
      </c>
      <c r="G78" s="38" t="n">
        <v>131</v>
      </c>
      <c r="H78" s="38" t="n">
        <v>123</v>
      </c>
      <c r="I78" s="38" t="n">
        <v>153</v>
      </c>
      <c r="J78" s="35" t="n">
        <f aca="false">SUM(K78:L78)</f>
        <v>2</v>
      </c>
      <c r="K78" s="38" t="n">
        <v>1</v>
      </c>
      <c r="L78" s="38" t="n">
        <v>1</v>
      </c>
      <c r="M78" s="39" t="n">
        <v>1</v>
      </c>
      <c r="N78" s="39" t="n">
        <v>1</v>
      </c>
    </row>
    <row r="79" customFormat="false" ht="14.5" hidden="false" customHeight="true" outlineLevel="0" collapsed="false">
      <c r="A79" s="46" t="s">
        <v>65</v>
      </c>
      <c r="B79" s="35" t="n">
        <f aca="false">SUM(C79+D79)</f>
        <v>438</v>
      </c>
      <c r="C79" s="35" t="n">
        <f aca="false">SUM(G79+K79)</f>
        <v>208</v>
      </c>
      <c r="D79" s="35" t="n">
        <f aca="false">SUM(H79+L79)</f>
        <v>230</v>
      </c>
      <c r="E79" s="35" t="n">
        <f aca="false">I79+N79+M79</f>
        <v>198</v>
      </c>
      <c r="F79" s="35" t="n">
        <f aca="false">SUM(G79:H79)</f>
        <v>433</v>
      </c>
      <c r="G79" s="38" t="n">
        <v>205</v>
      </c>
      <c r="H79" s="38" t="n">
        <v>228</v>
      </c>
      <c r="I79" s="38" t="n">
        <v>194</v>
      </c>
      <c r="J79" s="35" t="n">
        <f aca="false">SUM(K79:L79)</f>
        <v>5</v>
      </c>
      <c r="K79" s="38" t="n">
        <v>3</v>
      </c>
      <c r="L79" s="38" t="n">
        <v>2</v>
      </c>
      <c r="M79" s="39" t="n">
        <v>1</v>
      </c>
      <c r="N79" s="39" t="n">
        <v>3</v>
      </c>
    </row>
    <row r="80" customFormat="false" ht="14.5" hidden="false" customHeight="true" outlineLevel="0" collapsed="false">
      <c r="A80" s="46" t="s">
        <v>66</v>
      </c>
      <c r="B80" s="35" t="n">
        <f aca="false">SUM(C80+D80)</f>
        <v>125</v>
      </c>
      <c r="C80" s="35" t="n">
        <f aca="false">SUM(G80+K80)</f>
        <v>56</v>
      </c>
      <c r="D80" s="35" t="n">
        <f aca="false">SUM(H80+L80)</f>
        <v>69</v>
      </c>
      <c r="E80" s="35" t="n">
        <f aca="false">I80+N80+M80</f>
        <v>57</v>
      </c>
      <c r="F80" s="35" t="n">
        <f aca="false">SUM(G80:H80)</f>
        <v>125</v>
      </c>
      <c r="G80" s="38" t="n">
        <v>56</v>
      </c>
      <c r="H80" s="38" t="n">
        <v>69</v>
      </c>
      <c r="I80" s="38" t="n">
        <v>57</v>
      </c>
      <c r="J80" s="35" t="n">
        <f aca="false">SUM(K80:L80)</f>
        <v>0</v>
      </c>
      <c r="K80" s="38" t="n">
        <v>0</v>
      </c>
      <c r="L80" s="38" t="n">
        <v>0</v>
      </c>
      <c r="M80" s="39" t="n">
        <v>0</v>
      </c>
      <c r="N80" s="39" t="n">
        <v>0</v>
      </c>
    </row>
    <row r="81" customFormat="false" ht="14.5" hidden="false" customHeight="true" outlineLevel="0" collapsed="false">
      <c r="A81" s="46" t="s">
        <v>67</v>
      </c>
      <c r="B81" s="35" t="n">
        <f aca="false">SUM(C81+D81)</f>
        <v>92</v>
      </c>
      <c r="C81" s="35" t="n">
        <f aca="false">SUM(G81+K81)</f>
        <v>39</v>
      </c>
      <c r="D81" s="35" t="n">
        <f aca="false">SUM(H81+L81)</f>
        <v>53</v>
      </c>
      <c r="E81" s="35" t="n">
        <f aca="false">I81+N81+M81</f>
        <v>54</v>
      </c>
      <c r="F81" s="35" t="n">
        <f aca="false">SUM(G81:H81)</f>
        <v>88</v>
      </c>
      <c r="G81" s="38" t="n">
        <v>37</v>
      </c>
      <c r="H81" s="38" t="n">
        <v>51</v>
      </c>
      <c r="I81" s="38" t="n">
        <v>51</v>
      </c>
      <c r="J81" s="35" t="n">
        <f aca="false">SUM(K81:L81)</f>
        <v>4</v>
      </c>
      <c r="K81" s="38" t="n">
        <v>2</v>
      </c>
      <c r="L81" s="38" t="n">
        <v>2</v>
      </c>
      <c r="M81" s="39" t="n">
        <v>3</v>
      </c>
      <c r="N81" s="39" t="n">
        <v>0</v>
      </c>
    </row>
    <row r="82" customFormat="false" ht="14.5" hidden="false" customHeight="true" outlineLevel="0" collapsed="false">
      <c r="A82" s="46" t="s">
        <v>68</v>
      </c>
      <c r="B82" s="35" t="n">
        <f aca="false">SUM(C82+D82)</f>
        <v>452</v>
      </c>
      <c r="C82" s="35" t="n">
        <f aca="false">SUM(G82+K82)</f>
        <v>225</v>
      </c>
      <c r="D82" s="35" t="n">
        <f aca="false">SUM(H82+L82)</f>
        <v>227</v>
      </c>
      <c r="E82" s="35" t="n">
        <f aca="false">I82+N82+M82</f>
        <v>217</v>
      </c>
      <c r="F82" s="35" t="n">
        <f aca="false">SUM(G82:H82)</f>
        <v>450</v>
      </c>
      <c r="G82" s="38" t="n">
        <v>223</v>
      </c>
      <c r="H82" s="38" t="n">
        <v>227</v>
      </c>
      <c r="I82" s="38" t="n">
        <v>215</v>
      </c>
      <c r="J82" s="35" t="n">
        <f aca="false">SUM(K82:L82)</f>
        <v>2</v>
      </c>
      <c r="K82" s="38" t="n">
        <v>2</v>
      </c>
      <c r="L82" s="38" t="n">
        <v>0</v>
      </c>
      <c r="M82" s="39" t="n">
        <v>2</v>
      </c>
      <c r="N82" s="39" t="n">
        <v>0</v>
      </c>
    </row>
    <row r="83" customFormat="false" ht="14.5" hidden="false" customHeight="true" outlineLevel="0" collapsed="false">
      <c r="A83" s="46" t="s">
        <v>69</v>
      </c>
      <c r="B83" s="35" t="n">
        <f aca="false">SUM(C83+D83)</f>
        <v>532</v>
      </c>
      <c r="C83" s="35" t="n">
        <f aca="false">SUM(G83+K83)</f>
        <v>238</v>
      </c>
      <c r="D83" s="35" t="n">
        <f aca="false">SUM(H83+L83)</f>
        <v>294</v>
      </c>
      <c r="E83" s="35" t="n">
        <f aca="false">I83+N83+M83</f>
        <v>323</v>
      </c>
      <c r="F83" s="35" t="n">
        <f aca="false">SUM(G83:H83)</f>
        <v>531</v>
      </c>
      <c r="G83" s="38" t="n">
        <v>237</v>
      </c>
      <c r="H83" s="38" t="n">
        <v>294</v>
      </c>
      <c r="I83" s="38" t="n">
        <v>322</v>
      </c>
      <c r="J83" s="35" t="n">
        <f aca="false">SUM(K83:L83)</f>
        <v>1</v>
      </c>
      <c r="K83" s="38" t="n">
        <v>1</v>
      </c>
      <c r="L83" s="38" t="n">
        <v>0</v>
      </c>
      <c r="M83" s="39" t="n">
        <v>0</v>
      </c>
      <c r="N83" s="39" t="n">
        <v>1</v>
      </c>
    </row>
    <row r="84" customFormat="false" ht="14.5" hidden="false" customHeight="true" outlineLevel="0" collapsed="false">
      <c r="A84" s="46" t="s">
        <v>70</v>
      </c>
      <c r="B84" s="35" t="n">
        <f aca="false">SUM(C84+D84)</f>
        <v>779</v>
      </c>
      <c r="C84" s="35" t="n">
        <f aca="false">SUM(G84+K84)</f>
        <v>360</v>
      </c>
      <c r="D84" s="35" t="n">
        <f aca="false">SUM(H84+L84)</f>
        <v>419</v>
      </c>
      <c r="E84" s="35" t="n">
        <f aca="false">I84+N84+M84</f>
        <v>431</v>
      </c>
      <c r="F84" s="35" t="n">
        <f aca="false">SUM(G84:H84)</f>
        <v>774</v>
      </c>
      <c r="G84" s="38" t="n">
        <v>356</v>
      </c>
      <c r="H84" s="38" t="n">
        <v>418</v>
      </c>
      <c r="I84" s="38" t="n">
        <v>427</v>
      </c>
      <c r="J84" s="35" t="n">
        <f aca="false">SUM(K84:L84)</f>
        <v>5</v>
      </c>
      <c r="K84" s="38" t="n">
        <v>4</v>
      </c>
      <c r="L84" s="38" t="n">
        <v>1</v>
      </c>
      <c r="M84" s="39" t="n">
        <v>2</v>
      </c>
      <c r="N84" s="39" t="n">
        <v>2</v>
      </c>
    </row>
    <row r="85" customFormat="false" ht="14.5" hidden="false" customHeight="true" outlineLevel="0" collapsed="false">
      <c r="A85" s="46" t="s">
        <v>71</v>
      </c>
      <c r="B85" s="35" t="n">
        <f aca="false">SUM(C85+D85)</f>
        <v>1117</v>
      </c>
      <c r="C85" s="35" t="n">
        <f aca="false">SUM(G85+K85)</f>
        <v>492</v>
      </c>
      <c r="D85" s="35" t="n">
        <f aca="false">SUM(H85+L85)</f>
        <v>625</v>
      </c>
      <c r="E85" s="35" t="n">
        <f aca="false">I85+N85+M85</f>
        <v>542</v>
      </c>
      <c r="F85" s="35" t="n">
        <f aca="false">SUM(G85:H85)</f>
        <v>1089</v>
      </c>
      <c r="G85" s="38" t="n">
        <v>491</v>
      </c>
      <c r="H85" s="38" t="n">
        <v>598</v>
      </c>
      <c r="I85" s="38" t="n">
        <v>514</v>
      </c>
      <c r="J85" s="35" t="n">
        <f aca="false">SUM(K85:L85)</f>
        <v>28</v>
      </c>
      <c r="K85" s="38" t="n">
        <v>1</v>
      </c>
      <c r="L85" s="38" t="n">
        <v>27</v>
      </c>
      <c r="M85" s="39" t="n">
        <v>26</v>
      </c>
      <c r="N85" s="39" t="n">
        <v>2</v>
      </c>
    </row>
    <row r="86" customFormat="false" ht="14.5" hidden="false" customHeight="true" outlineLevel="0" collapsed="false">
      <c r="A86" s="46" t="s">
        <v>72</v>
      </c>
      <c r="B86" s="35" t="n">
        <f aca="false">SUM(C86+D86)</f>
        <v>497</v>
      </c>
      <c r="C86" s="35" t="n">
        <f aca="false">SUM(G86+K86)</f>
        <v>248</v>
      </c>
      <c r="D86" s="35" t="n">
        <f aca="false">SUM(H86+L86)</f>
        <v>249</v>
      </c>
      <c r="E86" s="35" t="n">
        <f aca="false">I86+N86+M86</f>
        <v>236</v>
      </c>
      <c r="F86" s="35" t="n">
        <f aca="false">SUM(G86:H86)</f>
        <v>489</v>
      </c>
      <c r="G86" s="38" t="n">
        <v>244</v>
      </c>
      <c r="H86" s="38" t="n">
        <v>245</v>
      </c>
      <c r="I86" s="38" t="n">
        <v>231</v>
      </c>
      <c r="J86" s="35" t="n">
        <f aca="false">SUM(K86:L86)</f>
        <v>8</v>
      </c>
      <c r="K86" s="38" t="n">
        <v>4</v>
      </c>
      <c r="L86" s="38" t="n">
        <v>4</v>
      </c>
      <c r="M86" s="39" t="n">
        <v>5</v>
      </c>
      <c r="N86" s="39" t="n">
        <v>0</v>
      </c>
    </row>
    <row r="87" customFormat="false" ht="14.5" hidden="false" customHeight="true" outlineLevel="0" collapsed="false">
      <c r="A87" s="41" t="s">
        <v>35</v>
      </c>
      <c r="B87" s="40" t="n">
        <f aca="false">SUM(B72:B86)</f>
        <v>6807</v>
      </c>
      <c r="C87" s="40" t="n">
        <f aca="false">SUM(C72:C86)</f>
        <v>3195</v>
      </c>
      <c r="D87" s="40" t="n">
        <f aca="false">SUM(D72:D86)</f>
        <v>3612</v>
      </c>
      <c r="E87" s="40" t="n">
        <f aca="false">SUM(E72:E86)</f>
        <v>3458</v>
      </c>
      <c r="F87" s="40" t="n">
        <f aca="false">SUM(F72:F86)</f>
        <v>6735</v>
      </c>
      <c r="G87" s="40" t="n">
        <f aca="false">SUM(G72:G86)</f>
        <v>3170</v>
      </c>
      <c r="H87" s="40" t="n">
        <f aca="false">SUM(H72:H86)</f>
        <v>3565</v>
      </c>
      <c r="I87" s="40" t="n">
        <f aca="false">SUM(I72:I86)</f>
        <v>3395</v>
      </c>
      <c r="J87" s="40" t="n">
        <f aca="false">SUM(J72:J86)</f>
        <v>72</v>
      </c>
      <c r="K87" s="40" t="n">
        <f aca="false">SUM(K72:K86)</f>
        <v>25</v>
      </c>
      <c r="L87" s="40" t="n">
        <f aca="false">SUM(L72:L86)</f>
        <v>47</v>
      </c>
      <c r="M87" s="41" t="n">
        <f aca="false">SUM(M72:M86)</f>
        <v>53</v>
      </c>
      <c r="N87" s="41" t="n">
        <f aca="false">SUM(N72:N86)</f>
        <v>10</v>
      </c>
    </row>
    <row r="88" customFormat="false" ht="14.5" hidden="false" customHeight="true" outlineLevel="0" collapsed="false">
      <c r="A88" s="36" t="s">
        <v>73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4"/>
      <c r="M88" s="44"/>
      <c r="N88" s="44"/>
    </row>
    <row r="89" customFormat="false" ht="14.5" hidden="false" customHeight="true" outlineLevel="0" collapsed="false">
      <c r="A89" s="46" t="s">
        <v>74</v>
      </c>
      <c r="B89" s="35" t="n">
        <f aca="false">SUM(C89+D89)</f>
        <v>1915</v>
      </c>
      <c r="C89" s="35" t="n">
        <f aca="false">SUM(G89+K89)</f>
        <v>909</v>
      </c>
      <c r="D89" s="35" t="n">
        <f aca="false">SUM(H89+L89)</f>
        <v>1006</v>
      </c>
      <c r="E89" s="35" t="n">
        <f aca="false">I89+N89+M89</f>
        <v>955</v>
      </c>
      <c r="F89" s="35" t="n">
        <f aca="false">SUM(G89:H89)</f>
        <v>1861</v>
      </c>
      <c r="G89" s="38" t="n">
        <v>868</v>
      </c>
      <c r="H89" s="38" t="n">
        <v>993</v>
      </c>
      <c r="I89" s="38" t="n">
        <v>906</v>
      </c>
      <c r="J89" s="35" t="n">
        <f aca="false">SUM(K89:L89)</f>
        <v>54</v>
      </c>
      <c r="K89" s="38" t="n">
        <v>41</v>
      </c>
      <c r="L89" s="38" t="n">
        <v>13</v>
      </c>
      <c r="M89" s="39" t="n">
        <v>41</v>
      </c>
      <c r="N89" s="39" t="n">
        <v>8</v>
      </c>
    </row>
    <row r="90" customFormat="false" ht="14.5" hidden="false" customHeight="true" outlineLevel="0" collapsed="false">
      <c r="A90" s="46" t="s">
        <v>75</v>
      </c>
      <c r="B90" s="35" t="n">
        <f aca="false">SUM(C90+D90)</f>
        <v>1242</v>
      </c>
      <c r="C90" s="35" t="n">
        <f aca="false">SUM(G90+K90)</f>
        <v>587</v>
      </c>
      <c r="D90" s="35" t="n">
        <f aca="false">SUM(H90+L90)</f>
        <v>655</v>
      </c>
      <c r="E90" s="35" t="n">
        <f aca="false">I90+N90+M90</f>
        <v>673</v>
      </c>
      <c r="F90" s="35" t="n">
        <f aca="false">SUM(G90:H90)</f>
        <v>1226</v>
      </c>
      <c r="G90" s="38" t="n">
        <v>584</v>
      </c>
      <c r="H90" s="38" t="n">
        <v>642</v>
      </c>
      <c r="I90" s="38" t="n">
        <v>657</v>
      </c>
      <c r="J90" s="35" t="n">
        <f aca="false">SUM(K90:L90)</f>
        <v>16</v>
      </c>
      <c r="K90" s="38" t="n">
        <v>3</v>
      </c>
      <c r="L90" s="38" t="n">
        <v>13</v>
      </c>
      <c r="M90" s="39" t="n">
        <v>14</v>
      </c>
      <c r="N90" s="39" t="n">
        <v>2</v>
      </c>
    </row>
    <row r="91" customFormat="false" ht="14.5" hidden="false" customHeight="true" outlineLevel="0" collapsed="false">
      <c r="A91" s="46" t="s">
        <v>76</v>
      </c>
      <c r="B91" s="35" t="n">
        <f aca="false">SUM(C91+D91)</f>
        <v>640</v>
      </c>
      <c r="C91" s="35" t="n">
        <f aca="false">SUM(G91+K91)</f>
        <v>308</v>
      </c>
      <c r="D91" s="35" t="n">
        <f aca="false">SUM(H91+L91)</f>
        <v>332</v>
      </c>
      <c r="E91" s="35" t="n">
        <f aca="false">I91+N91+M91</f>
        <v>315</v>
      </c>
      <c r="F91" s="35" t="n">
        <f aca="false">SUM(G91:H91)</f>
        <v>629</v>
      </c>
      <c r="G91" s="38" t="n">
        <v>302</v>
      </c>
      <c r="H91" s="38" t="n">
        <v>327</v>
      </c>
      <c r="I91" s="38" t="n">
        <v>308</v>
      </c>
      <c r="J91" s="35" t="n">
        <f aca="false">SUM(K91:L91)</f>
        <v>11</v>
      </c>
      <c r="K91" s="38" t="n">
        <v>6</v>
      </c>
      <c r="L91" s="38" t="n">
        <v>5</v>
      </c>
      <c r="M91" s="39" t="n">
        <v>5</v>
      </c>
      <c r="N91" s="39" t="n">
        <v>2</v>
      </c>
    </row>
    <row r="92" customFormat="false" ht="14.5" hidden="false" customHeight="true" outlineLevel="0" collapsed="false">
      <c r="A92" s="46" t="s">
        <v>77</v>
      </c>
      <c r="B92" s="35" t="n">
        <f aca="false">SUM(C92+D92)</f>
        <v>1522</v>
      </c>
      <c r="C92" s="35" t="n">
        <f aca="false">SUM(G92+K92)</f>
        <v>721</v>
      </c>
      <c r="D92" s="35" t="n">
        <f aca="false">SUM(H92+L92)</f>
        <v>801</v>
      </c>
      <c r="E92" s="35" t="n">
        <f aca="false">I92+N92+M92</f>
        <v>701</v>
      </c>
      <c r="F92" s="35" t="n">
        <f aca="false">SUM(G92:H92)</f>
        <v>1498</v>
      </c>
      <c r="G92" s="38" t="n">
        <v>706</v>
      </c>
      <c r="H92" s="38" t="n">
        <v>792</v>
      </c>
      <c r="I92" s="38" t="n">
        <v>685</v>
      </c>
      <c r="J92" s="35" t="n">
        <f aca="false">SUM(K92:L92)</f>
        <v>24</v>
      </c>
      <c r="K92" s="38" t="n">
        <v>15</v>
      </c>
      <c r="L92" s="38" t="n">
        <v>9</v>
      </c>
      <c r="M92" s="39" t="n">
        <v>14</v>
      </c>
      <c r="N92" s="39" t="n">
        <v>2</v>
      </c>
    </row>
    <row r="93" customFormat="false" ht="14.5" hidden="false" customHeight="true" outlineLevel="0" collapsed="false">
      <c r="A93" s="46" t="s">
        <v>78</v>
      </c>
      <c r="B93" s="35" t="n">
        <f aca="false">SUM(C93+D93)</f>
        <v>263</v>
      </c>
      <c r="C93" s="35" t="n">
        <f aca="false">SUM(G93+K93)</f>
        <v>127</v>
      </c>
      <c r="D93" s="35" t="n">
        <f aca="false">SUM(H93+L93)</f>
        <v>136</v>
      </c>
      <c r="E93" s="35" t="n">
        <f aca="false">I93+N93+M93</f>
        <v>145</v>
      </c>
      <c r="F93" s="35" t="n">
        <f aca="false">SUM(G93:H93)</f>
        <v>262</v>
      </c>
      <c r="G93" s="38" t="n">
        <v>126</v>
      </c>
      <c r="H93" s="38" t="n">
        <v>136</v>
      </c>
      <c r="I93" s="38" t="n">
        <v>144</v>
      </c>
      <c r="J93" s="35" t="n">
        <f aca="false">SUM(K93:L93)</f>
        <v>1</v>
      </c>
      <c r="K93" s="38" t="n">
        <v>1</v>
      </c>
      <c r="L93" s="38" t="n">
        <v>0</v>
      </c>
      <c r="M93" s="39" t="n">
        <v>1</v>
      </c>
      <c r="N93" s="39" t="n">
        <v>0</v>
      </c>
    </row>
    <row r="94" customFormat="false" ht="14.5" hidden="false" customHeight="true" outlineLevel="0" collapsed="false">
      <c r="A94" s="46" t="s">
        <v>79</v>
      </c>
      <c r="B94" s="35" t="n">
        <f aca="false">SUM(C94+D94)</f>
        <v>378</v>
      </c>
      <c r="C94" s="35" t="n">
        <f aca="false">SUM(G94+K94)</f>
        <v>178</v>
      </c>
      <c r="D94" s="35" t="n">
        <f aca="false">SUM(H94+L94)</f>
        <v>200</v>
      </c>
      <c r="E94" s="35" t="n">
        <f aca="false">I94+N94+M94</f>
        <v>187</v>
      </c>
      <c r="F94" s="35" t="n">
        <f aca="false">SUM(G94:H94)</f>
        <v>375</v>
      </c>
      <c r="G94" s="38" t="n">
        <v>177</v>
      </c>
      <c r="H94" s="38" t="n">
        <v>198</v>
      </c>
      <c r="I94" s="38" t="n">
        <v>184</v>
      </c>
      <c r="J94" s="35" t="n">
        <f aca="false">SUM(K94:L94)</f>
        <v>3</v>
      </c>
      <c r="K94" s="38" t="n">
        <v>1</v>
      </c>
      <c r="L94" s="38" t="n">
        <v>2</v>
      </c>
      <c r="M94" s="39" t="n">
        <v>2</v>
      </c>
      <c r="N94" s="39" t="n">
        <v>1</v>
      </c>
    </row>
    <row r="95" customFormat="false" ht="14.5" hidden="false" customHeight="true" outlineLevel="0" collapsed="false">
      <c r="A95" s="46" t="s">
        <v>80</v>
      </c>
      <c r="B95" s="35" t="n">
        <f aca="false">SUM(C95+D95)</f>
        <v>1540</v>
      </c>
      <c r="C95" s="35" t="n">
        <f aca="false">SUM(G95+K95)</f>
        <v>721</v>
      </c>
      <c r="D95" s="35" t="n">
        <f aca="false">SUM(H95+L95)</f>
        <v>819</v>
      </c>
      <c r="E95" s="35" t="n">
        <f aca="false">I95+N95+M95</f>
        <v>748</v>
      </c>
      <c r="F95" s="35" t="n">
        <f aca="false">SUM(G95:H95)</f>
        <v>1524</v>
      </c>
      <c r="G95" s="38" t="n">
        <v>715</v>
      </c>
      <c r="H95" s="38" t="n">
        <v>809</v>
      </c>
      <c r="I95" s="38" t="n">
        <v>736</v>
      </c>
      <c r="J95" s="35" t="n">
        <f aca="false">SUM(K95:L95)</f>
        <v>16</v>
      </c>
      <c r="K95" s="38" t="n">
        <v>6</v>
      </c>
      <c r="L95" s="38" t="n">
        <v>10</v>
      </c>
      <c r="M95" s="39" t="n">
        <v>10</v>
      </c>
      <c r="N95" s="39" t="n">
        <v>2</v>
      </c>
    </row>
    <row r="96" customFormat="false" ht="14.5" hidden="false" customHeight="true" outlineLevel="0" collapsed="false">
      <c r="A96" s="46" t="s">
        <v>81</v>
      </c>
      <c r="B96" s="35" t="n">
        <f aca="false">SUM(C96+D96)</f>
        <v>770</v>
      </c>
      <c r="C96" s="35" t="n">
        <f aca="false">SUM(G96+K96)</f>
        <v>387</v>
      </c>
      <c r="D96" s="35" t="n">
        <f aca="false">SUM(H96+L96)</f>
        <v>383</v>
      </c>
      <c r="E96" s="35" t="n">
        <f aca="false">I96+N96+M96</f>
        <v>357</v>
      </c>
      <c r="F96" s="35" t="n">
        <f aca="false">SUM(G96:H96)</f>
        <v>770</v>
      </c>
      <c r="G96" s="38" t="n">
        <v>387</v>
      </c>
      <c r="H96" s="38" t="n">
        <v>383</v>
      </c>
      <c r="I96" s="38" t="n">
        <v>357</v>
      </c>
      <c r="J96" s="35" t="n">
        <f aca="false">SUM(K96:L96)</f>
        <v>0</v>
      </c>
      <c r="K96" s="38" t="n">
        <v>0</v>
      </c>
      <c r="L96" s="38" t="n">
        <v>0</v>
      </c>
      <c r="M96" s="39" t="n">
        <v>0</v>
      </c>
      <c r="N96" s="39" t="n">
        <v>0</v>
      </c>
    </row>
    <row r="97" customFormat="false" ht="14.5" hidden="false" customHeight="true" outlineLevel="0" collapsed="false">
      <c r="A97" s="46" t="s">
        <v>82</v>
      </c>
      <c r="B97" s="35" t="n">
        <f aca="false">SUM(C97+D97)</f>
        <v>2430</v>
      </c>
      <c r="C97" s="35" t="n">
        <f aca="false">SUM(G97+K97)</f>
        <v>1153</v>
      </c>
      <c r="D97" s="35" t="n">
        <f aca="false">SUM(H97+L97)</f>
        <v>1277</v>
      </c>
      <c r="E97" s="35" t="n">
        <f aca="false">I97+N97+M97</f>
        <v>1040</v>
      </c>
      <c r="F97" s="35" t="n">
        <f aca="false">SUM(G97:H97)</f>
        <v>2416</v>
      </c>
      <c r="G97" s="38" t="n">
        <v>1149</v>
      </c>
      <c r="H97" s="38" t="n">
        <v>1267</v>
      </c>
      <c r="I97" s="38" t="n">
        <v>1027</v>
      </c>
      <c r="J97" s="35" t="n">
        <f aca="false">SUM(K97:L97)</f>
        <v>14</v>
      </c>
      <c r="K97" s="38" t="n">
        <v>4</v>
      </c>
      <c r="L97" s="38" t="n">
        <v>10</v>
      </c>
      <c r="M97" s="39" t="n">
        <v>10</v>
      </c>
      <c r="N97" s="39" t="n">
        <v>3</v>
      </c>
    </row>
    <row r="98" customFormat="false" ht="14.5" hidden="false" customHeight="true" outlineLevel="0" collapsed="false">
      <c r="A98" s="46" t="s">
        <v>83</v>
      </c>
      <c r="B98" s="35" t="n">
        <f aca="false">SUM(C98+D98)</f>
        <v>2452</v>
      </c>
      <c r="C98" s="35" t="n">
        <f aca="false">SUM(G98+K98)</f>
        <v>1118</v>
      </c>
      <c r="D98" s="35" t="n">
        <f aca="false">SUM(H98+L98)</f>
        <v>1334</v>
      </c>
      <c r="E98" s="35" t="n">
        <f aca="false">I98+N98+M98</f>
        <v>1308</v>
      </c>
      <c r="F98" s="35" t="n">
        <f aca="false">SUM(G98:H98)</f>
        <v>2404</v>
      </c>
      <c r="G98" s="38" t="n">
        <v>1106</v>
      </c>
      <c r="H98" s="38" t="n">
        <v>1298</v>
      </c>
      <c r="I98" s="38" t="n">
        <v>1273</v>
      </c>
      <c r="J98" s="35" t="n">
        <f aca="false">SUM(K98:L98)</f>
        <v>48</v>
      </c>
      <c r="K98" s="38" t="n">
        <v>12</v>
      </c>
      <c r="L98" s="38" t="n">
        <v>36</v>
      </c>
      <c r="M98" s="39" t="n">
        <v>29</v>
      </c>
      <c r="N98" s="39" t="n">
        <v>6</v>
      </c>
    </row>
    <row r="99" customFormat="false" ht="14.5" hidden="false" customHeight="true" outlineLevel="0" collapsed="false">
      <c r="A99" s="46" t="s">
        <v>84</v>
      </c>
      <c r="B99" s="35" t="n">
        <f aca="false">SUM(C99+D99)</f>
        <v>773</v>
      </c>
      <c r="C99" s="35" t="n">
        <f aca="false">SUM(G99+K99)</f>
        <v>377</v>
      </c>
      <c r="D99" s="35" t="n">
        <f aca="false">SUM(H99+L99)</f>
        <v>396</v>
      </c>
      <c r="E99" s="35" t="n">
        <f aca="false">I99+N99+M99</f>
        <v>303</v>
      </c>
      <c r="F99" s="35" t="n">
        <f aca="false">SUM(G99:H99)</f>
        <v>772</v>
      </c>
      <c r="G99" s="38" t="n">
        <v>377</v>
      </c>
      <c r="H99" s="38" t="n">
        <v>395</v>
      </c>
      <c r="I99" s="38" t="n">
        <v>302</v>
      </c>
      <c r="J99" s="35" t="n">
        <f aca="false">SUM(K99:L99)</f>
        <v>1</v>
      </c>
      <c r="K99" s="38" t="n">
        <v>0</v>
      </c>
      <c r="L99" s="38" t="n">
        <v>1</v>
      </c>
      <c r="M99" s="39" t="n">
        <v>0</v>
      </c>
      <c r="N99" s="39" t="n">
        <v>1</v>
      </c>
    </row>
    <row r="100" customFormat="false" ht="14.5" hidden="false" customHeight="true" outlineLevel="0" collapsed="false">
      <c r="A100" s="46" t="s">
        <v>85</v>
      </c>
      <c r="B100" s="35" t="n">
        <f aca="false">SUM(C100+D100)</f>
        <v>917</v>
      </c>
      <c r="C100" s="35" t="n">
        <f aca="false">SUM(G100+K100)</f>
        <v>433</v>
      </c>
      <c r="D100" s="35" t="n">
        <f aca="false">SUM(H100+L100)</f>
        <v>484</v>
      </c>
      <c r="E100" s="35" t="n">
        <f aca="false">I100+N100+M100</f>
        <v>398</v>
      </c>
      <c r="F100" s="35" t="n">
        <f aca="false">SUM(G100:H100)</f>
        <v>916</v>
      </c>
      <c r="G100" s="38" t="n">
        <v>433</v>
      </c>
      <c r="H100" s="38" t="n">
        <v>483</v>
      </c>
      <c r="I100" s="38" t="n">
        <v>397</v>
      </c>
      <c r="J100" s="35" t="n">
        <f aca="false">SUM(K100:L100)</f>
        <v>1</v>
      </c>
      <c r="K100" s="38" t="n">
        <v>0</v>
      </c>
      <c r="L100" s="38" t="n">
        <v>1</v>
      </c>
      <c r="M100" s="39" t="n">
        <v>1</v>
      </c>
      <c r="N100" s="39" t="n">
        <v>0</v>
      </c>
    </row>
    <row r="101" customFormat="false" ht="14.5" hidden="false" customHeight="true" outlineLevel="0" collapsed="false">
      <c r="A101" s="46" t="s">
        <v>86</v>
      </c>
      <c r="B101" s="35" t="n">
        <f aca="false">SUM(C101+D101)</f>
        <v>2840</v>
      </c>
      <c r="C101" s="35" t="n">
        <f aca="false">SUM(G101+K101)</f>
        <v>1376</v>
      </c>
      <c r="D101" s="35" t="n">
        <f aca="false">SUM(H101+L101)</f>
        <v>1464</v>
      </c>
      <c r="E101" s="35" t="n">
        <f aca="false">I101+N101+M101</f>
        <v>1191</v>
      </c>
      <c r="F101" s="35" t="n">
        <f aca="false">SUM(G101:H101)</f>
        <v>2833</v>
      </c>
      <c r="G101" s="38" t="n">
        <v>1374</v>
      </c>
      <c r="H101" s="38" t="n">
        <v>1459</v>
      </c>
      <c r="I101" s="38" t="n">
        <v>1184</v>
      </c>
      <c r="J101" s="35" t="n">
        <f aca="false">SUM(K101:L101)</f>
        <v>7</v>
      </c>
      <c r="K101" s="38" t="n">
        <v>2</v>
      </c>
      <c r="L101" s="38" t="n">
        <v>5</v>
      </c>
      <c r="M101" s="39" t="n">
        <v>3</v>
      </c>
      <c r="N101" s="39" t="n">
        <v>4</v>
      </c>
    </row>
    <row r="102" customFormat="false" ht="14.5" hidden="false" customHeight="true" outlineLevel="0" collapsed="false">
      <c r="A102" s="46" t="s">
        <v>87</v>
      </c>
      <c r="B102" s="35" t="n">
        <f aca="false">SUM(C102+D102)</f>
        <v>2574</v>
      </c>
      <c r="C102" s="35" t="n">
        <f aca="false">SUM(G102+K102)</f>
        <v>1171</v>
      </c>
      <c r="D102" s="35" t="n">
        <f aca="false">SUM(H102+L102)</f>
        <v>1403</v>
      </c>
      <c r="E102" s="35" t="n">
        <f aca="false">I102+N102+M102</f>
        <v>1307</v>
      </c>
      <c r="F102" s="35" t="n">
        <f aca="false">SUM(G102:H102)</f>
        <v>2553</v>
      </c>
      <c r="G102" s="38" t="n">
        <v>1162</v>
      </c>
      <c r="H102" s="38" t="n">
        <v>1391</v>
      </c>
      <c r="I102" s="38" t="n">
        <v>1290</v>
      </c>
      <c r="J102" s="35" t="n">
        <f aca="false">SUM(K102:L102)</f>
        <v>21</v>
      </c>
      <c r="K102" s="38" t="n">
        <v>9</v>
      </c>
      <c r="L102" s="38" t="n">
        <v>12</v>
      </c>
      <c r="M102" s="39" t="n">
        <v>13</v>
      </c>
      <c r="N102" s="39" t="n">
        <v>4</v>
      </c>
    </row>
    <row r="103" customFormat="false" ht="14.5" hidden="false" customHeight="true" outlineLevel="0" collapsed="false">
      <c r="A103" s="46" t="s">
        <v>88</v>
      </c>
      <c r="B103" s="35" t="n">
        <f aca="false">SUM(C103+D103)</f>
        <v>116</v>
      </c>
      <c r="C103" s="35" t="n">
        <f aca="false">SUM(G103+K103)</f>
        <v>53</v>
      </c>
      <c r="D103" s="35" t="n">
        <f aca="false">SUM(H103+L103)</f>
        <v>63</v>
      </c>
      <c r="E103" s="35" t="n">
        <f aca="false">I103+N103+M103</f>
        <v>54</v>
      </c>
      <c r="F103" s="35" t="n">
        <f aca="false">SUM(G103:H103)</f>
        <v>116</v>
      </c>
      <c r="G103" s="38" t="n">
        <v>53</v>
      </c>
      <c r="H103" s="38" t="n">
        <v>63</v>
      </c>
      <c r="I103" s="38" t="n">
        <v>54</v>
      </c>
      <c r="J103" s="35" t="n">
        <f aca="false">SUM(K103:L103)</f>
        <v>0</v>
      </c>
      <c r="K103" s="38" t="n">
        <v>0</v>
      </c>
      <c r="L103" s="38" t="n">
        <v>0</v>
      </c>
      <c r="M103" s="39" t="n">
        <v>0</v>
      </c>
      <c r="N103" s="39" t="n">
        <v>0</v>
      </c>
    </row>
    <row r="104" customFormat="false" ht="14.5" hidden="false" customHeight="true" outlineLevel="0" collapsed="false">
      <c r="A104" s="46" t="s">
        <v>89</v>
      </c>
      <c r="B104" s="35" t="n">
        <f aca="false">SUM(C104+D104)</f>
        <v>655</v>
      </c>
      <c r="C104" s="35" t="n">
        <f aca="false">SUM(G104+K104)</f>
        <v>315</v>
      </c>
      <c r="D104" s="35" t="n">
        <f aca="false">SUM(H104+L104)</f>
        <v>340</v>
      </c>
      <c r="E104" s="35" t="n">
        <f aca="false">I104+N104+M104</f>
        <v>284</v>
      </c>
      <c r="F104" s="35" t="n">
        <f aca="false">SUM(G104:H104)</f>
        <v>651</v>
      </c>
      <c r="G104" s="38" t="n">
        <v>315</v>
      </c>
      <c r="H104" s="38" t="n">
        <v>336</v>
      </c>
      <c r="I104" s="38" t="n">
        <v>280</v>
      </c>
      <c r="J104" s="35" t="n">
        <f aca="false">SUM(K104:L104)</f>
        <v>4</v>
      </c>
      <c r="K104" s="38" t="n">
        <v>0</v>
      </c>
      <c r="L104" s="38" t="n">
        <v>4</v>
      </c>
      <c r="M104" s="39" t="n">
        <v>2</v>
      </c>
      <c r="N104" s="39" t="n">
        <v>2</v>
      </c>
    </row>
    <row r="105" customFormat="false" ht="14.5" hidden="false" customHeight="true" outlineLevel="0" collapsed="false">
      <c r="A105" s="46" t="s">
        <v>90</v>
      </c>
      <c r="B105" s="35" t="n">
        <f aca="false">SUM(C105+D105)</f>
        <v>2853</v>
      </c>
      <c r="C105" s="35" t="n">
        <f aca="false">SUM(G105+K105)</f>
        <v>1375</v>
      </c>
      <c r="D105" s="35" t="n">
        <f aca="false">SUM(H105+L105)</f>
        <v>1478</v>
      </c>
      <c r="E105" s="35" t="n">
        <f aca="false">I105+N105+M105</f>
        <v>1460</v>
      </c>
      <c r="F105" s="35" t="n">
        <f aca="false">SUM(G105:H105)</f>
        <v>2841</v>
      </c>
      <c r="G105" s="38" t="n">
        <v>1369</v>
      </c>
      <c r="H105" s="38" t="n">
        <v>1472</v>
      </c>
      <c r="I105" s="38" t="n">
        <v>1449</v>
      </c>
      <c r="J105" s="35" t="n">
        <f aca="false">SUM(K105:L105)</f>
        <v>12</v>
      </c>
      <c r="K105" s="38" t="n">
        <v>6</v>
      </c>
      <c r="L105" s="38" t="n">
        <v>6</v>
      </c>
      <c r="M105" s="39" t="n">
        <v>8</v>
      </c>
      <c r="N105" s="39" t="n">
        <v>3</v>
      </c>
    </row>
    <row r="106" customFormat="false" ht="14.5" hidden="false" customHeight="true" outlineLevel="0" collapsed="false">
      <c r="A106" s="46" t="s">
        <v>91</v>
      </c>
      <c r="B106" s="35" t="n">
        <f aca="false">SUM(C106+D106)</f>
        <v>348</v>
      </c>
      <c r="C106" s="35" t="n">
        <f aca="false">SUM(G106+K106)</f>
        <v>167</v>
      </c>
      <c r="D106" s="35" t="n">
        <f aca="false">SUM(H106+L106)</f>
        <v>181</v>
      </c>
      <c r="E106" s="35" t="n">
        <f aca="false">I106+N106+M106</f>
        <v>162</v>
      </c>
      <c r="F106" s="35" t="n">
        <f aca="false">SUM(G106:H106)</f>
        <v>348</v>
      </c>
      <c r="G106" s="38" t="n">
        <v>167</v>
      </c>
      <c r="H106" s="38" t="n">
        <v>181</v>
      </c>
      <c r="I106" s="38" t="n">
        <v>162</v>
      </c>
      <c r="J106" s="35" t="n">
        <f aca="false">SUM(K106:L106)</f>
        <v>0</v>
      </c>
      <c r="K106" s="38" t="n">
        <v>0</v>
      </c>
      <c r="L106" s="38" t="n">
        <v>0</v>
      </c>
      <c r="M106" s="39" t="n">
        <v>0</v>
      </c>
      <c r="N106" s="39" t="n">
        <v>0</v>
      </c>
      <c r="P106" s="26"/>
    </row>
    <row r="107" customFormat="false" ht="14.5" hidden="false" customHeight="true" outlineLevel="0" collapsed="false">
      <c r="A107" s="46" t="s">
        <v>92</v>
      </c>
      <c r="B107" s="35" t="n">
        <f aca="false">SUM(C107+D107)</f>
        <v>86</v>
      </c>
      <c r="C107" s="35" t="n">
        <f aca="false">SUM(G107+K107)</f>
        <v>38</v>
      </c>
      <c r="D107" s="35" t="n">
        <f aca="false">SUM(H107+L107)</f>
        <v>48</v>
      </c>
      <c r="E107" s="35" t="n">
        <f aca="false">I107+N107+M107</f>
        <v>48</v>
      </c>
      <c r="F107" s="35" t="n">
        <f aca="false">SUM(G107:H107)</f>
        <v>86</v>
      </c>
      <c r="G107" s="38" t="n">
        <v>38</v>
      </c>
      <c r="H107" s="38" t="n">
        <v>48</v>
      </c>
      <c r="I107" s="38" t="n">
        <v>48</v>
      </c>
      <c r="J107" s="35" t="n">
        <f aca="false">SUM(K107:L107)</f>
        <v>0</v>
      </c>
      <c r="K107" s="38" t="n">
        <v>0</v>
      </c>
      <c r="L107" s="38" t="n">
        <v>0</v>
      </c>
      <c r="M107" s="39" t="n">
        <v>0</v>
      </c>
      <c r="N107" s="39" t="n">
        <v>0</v>
      </c>
    </row>
    <row r="108" customFormat="false" ht="14.5" hidden="false" customHeight="true" outlineLevel="0" collapsed="false">
      <c r="A108" s="46" t="s">
        <v>93</v>
      </c>
      <c r="B108" s="35" t="n">
        <f aca="false">SUM(C108+D108)</f>
        <v>952</v>
      </c>
      <c r="C108" s="35" t="n">
        <f aca="false">SUM(G108+K108)</f>
        <v>438</v>
      </c>
      <c r="D108" s="35" t="n">
        <f aca="false">SUM(H108+L108)</f>
        <v>514</v>
      </c>
      <c r="E108" s="35" t="n">
        <f aca="false">I108+N108+M108</f>
        <v>439</v>
      </c>
      <c r="F108" s="35" t="n">
        <f aca="false">SUM(G108:H108)</f>
        <v>949</v>
      </c>
      <c r="G108" s="38" t="n">
        <v>436</v>
      </c>
      <c r="H108" s="38" t="n">
        <v>513</v>
      </c>
      <c r="I108" s="38" t="n">
        <v>436</v>
      </c>
      <c r="J108" s="35" t="n">
        <f aca="false">SUM(K108:L108)</f>
        <v>3</v>
      </c>
      <c r="K108" s="38" t="n">
        <v>2</v>
      </c>
      <c r="L108" s="38" t="n">
        <v>1</v>
      </c>
      <c r="M108" s="39" t="n">
        <v>3</v>
      </c>
      <c r="N108" s="39" t="n">
        <v>0</v>
      </c>
    </row>
    <row r="109" customFormat="false" ht="14.5" hidden="false" customHeight="true" outlineLevel="0" collapsed="false">
      <c r="A109" s="46" t="s">
        <v>94</v>
      </c>
      <c r="B109" s="35" t="n">
        <f aca="false">SUM(C109+D109)</f>
        <v>602</v>
      </c>
      <c r="C109" s="35" t="n">
        <f aca="false">SUM(G109+K109)</f>
        <v>279</v>
      </c>
      <c r="D109" s="35" t="n">
        <f aca="false">SUM(H109+L109)</f>
        <v>323</v>
      </c>
      <c r="E109" s="35" t="n">
        <f aca="false">I109+N109+M109</f>
        <v>247</v>
      </c>
      <c r="F109" s="35" t="n">
        <f aca="false">SUM(G109:H109)</f>
        <v>601</v>
      </c>
      <c r="G109" s="38" t="n">
        <v>279</v>
      </c>
      <c r="H109" s="38" t="n">
        <v>322</v>
      </c>
      <c r="I109" s="38" t="n">
        <v>246</v>
      </c>
      <c r="J109" s="35" t="n">
        <f aca="false">SUM(K109:L109)</f>
        <v>1</v>
      </c>
      <c r="K109" s="38" t="n">
        <v>0</v>
      </c>
      <c r="L109" s="38" t="n">
        <v>1</v>
      </c>
      <c r="M109" s="39" t="n">
        <v>0</v>
      </c>
      <c r="N109" s="39" t="n">
        <v>1</v>
      </c>
    </row>
    <row r="110" customFormat="false" ht="14.5" hidden="false" customHeight="true" outlineLevel="0" collapsed="false">
      <c r="A110" s="46" t="s">
        <v>95</v>
      </c>
      <c r="B110" s="35" t="n">
        <f aca="false">SUM(C110+D110)</f>
        <v>722</v>
      </c>
      <c r="C110" s="35" t="n">
        <f aca="false">SUM(G110+K110)</f>
        <v>349</v>
      </c>
      <c r="D110" s="35" t="n">
        <f aca="false">SUM(H110+L110)</f>
        <v>373</v>
      </c>
      <c r="E110" s="35" t="n">
        <f aca="false">I110+N110+M110</f>
        <v>322</v>
      </c>
      <c r="F110" s="35" t="n">
        <f aca="false">SUM(G110:H110)</f>
        <v>721</v>
      </c>
      <c r="G110" s="38" t="n">
        <v>349</v>
      </c>
      <c r="H110" s="38" t="n">
        <v>372</v>
      </c>
      <c r="I110" s="38" t="n">
        <v>321</v>
      </c>
      <c r="J110" s="35" t="n">
        <f aca="false">SUM(K110:L110)</f>
        <v>1</v>
      </c>
      <c r="K110" s="38" t="n">
        <v>0</v>
      </c>
      <c r="L110" s="38" t="n">
        <v>1</v>
      </c>
      <c r="M110" s="39" t="n">
        <v>0</v>
      </c>
      <c r="N110" s="39" t="n">
        <v>1</v>
      </c>
    </row>
    <row r="111" customFormat="false" ht="14.5" hidden="false" customHeight="true" outlineLevel="0" collapsed="false">
      <c r="A111" s="46" t="s">
        <v>96</v>
      </c>
      <c r="B111" s="35" t="n">
        <f aca="false">SUM(C111+D111)</f>
        <v>1046</v>
      </c>
      <c r="C111" s="35" t="n">
        <f aca="false">SUM(G111+K111)</f>
        <v>494</v>
      </c>
      <c r="D111" s="35" t="n">
        <f aca="false">SUM(H111+L111)</f>
        <v>552</v>
      </c>
      <c r="E111" s="35" t="n">
        <f aca="false">I111+N111+M111</f>
        <v>459</v>
      </c>
      <c r="F111" s="35" t="n">
        <f aca="false">SUM(G111:H111)</f>
        <v>1038</v>
      </c>
      <c r="G111" s="38" t="n">
        <v>491</v>
      </c>
      <c r="H111" s="38" t="n">
        <v>547</v>
      </c>
      <c r="I111" s="38" t="n">
        <v>455</v>
      </c>
      <c r="J111" s="35" t="n">
        <f aca="false">SUM(K111:L111)</f>
        <v>8</v>
      </c>
      <c r="K111" s="38" t="n">
        <v>3</v>
      </c>
      <c r="L111" s="38" t="n">
        <v>5</v>
      </c>
      <c r="M111" s="39" t="n">
        <v>2</v>
      </c>
      <c r="N111" s="39" t="n">
        <v>2</v>
      </c>
    </row>
    <row r="112" customFormat="false" ht="14.5" hidden="false" customHeight="true" outlineLevel="0" collapsed="false">
      <c r="A112" s="41" t="s">
        <v>35</v>
      </c>
      <c r="B112" s="40" t="n">
        <f aca="false">SUM(B89:B111)</f>
        <v>27636</v>
      </c>
      <c r="C112" s="41" t="n">
        <f aca="false">SUM(C89:C111)</f>
        <v>13074</v>
      </c>
      <c r="D112" s="40" t="n">
        <f aca="false">SUM(D89:D111)</f>
        <v>14562</v>
      </c>
      <c r="E112" s="40" t="n">
        <f aca="false">SUM(E89:E111)</f>
        <v>13103</v>
      </c>
      <c r="F112" s="40" t="n">
        <f aca="false">SUM(F89:F111)</f>
        <v>27390</v>
      </c>
      <c r="G112" s="40" t="n">
        <f aca="false">SUM(G89:G111)</f>
        <v>12963</v>
      </c>
      <c r="H112" s="40" t="n">
        <f aca="false">SUM(H89:H111)</f>
        <v>14427</v>
      </c>
      <c r="I112" s="40" t="n">
        <f aca="false">SUM(I89:I111)</f>
        <v>12901</v>
      </c>
      <c r="J112" s="40" t="n">
        <f aca="false">SUM(J89:J111)</f>
        <v>246</v>
      </c>
      <c r="K112" s="40" t="n">
        <f aca="false">SUM(K89:K111)</f>
        <v>111</v>
      </c>
      <c r="L112" s="40" t="n">
        <f aca="false">SUM(L89:L111)</f>
        <v>135</v>
      </c>
      <c r="M112" s="41" t="n">
        <f aca="false">SUM(M89:M111)</f>
        <v>158</v>
      </c>
      <c r="N112" s="41" t="n">
        <f aca="false">SUM(N89:N111)</f>
        <v>44</v>
      </c>
    </row>
    <row r="113" customFormat="false" ht="5.25" hidden="false" customHeight="true" outlineLevel="0" collapsed="false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customFormat="false" ht="12" hidden="false" customHeight="true" outlineLevel="0" collapsed="false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customFormat="false" ht="17.15" hidden="false" customHeight="true" outlineLevel="0" collapsed="false">
      <c r="A115" s="44"/>
      <c r="B115" s="30" t="s">
        <v>1</v>
      </c>
      <c r="C115" s="31"/>
      <c r="D115" s="31"/>
      <c r="E115" s="31"/>
      <c r="F115" s="7" t="s">
        <v>2</v>
      </c>
      <c r="G115" s="31"/>
      <c r="H115" s="31"/>
      <c r="I115" s="31"/>
      <c r="J115" s="7" t="s">
        <v>3</v>
      </c>
      <c r="K115" s="31"/>
      <c r="L115" s="31"/>
      <c r="M115" s="32"/>
      <c r="N115" s="32" t="s">
        <v>4</v>
      </c>
    </row>
    <row r="116" customFormat="false" ht="17.15" hidden="false" customHeight="true" outlineLevel="0" collapsed="false">
      <c r="A116" s="34" t="s">
        <v>22</v>
      </c>
      <c r="B116" s="33" t="s">
        <v>6</v>
      </c>
      <c r="C116" s="33" t="s">
        <v>7</v>
      </c>
      <c r="D116" s="33" t="s">
        <v>8</v>
      </c>
      <c r="E116" s="33" t="s">
        <v>9</v>
      </c>
      <c r="F116" s="33" t="s">
        <v>6</v>
      </c>
      <c r="G116" s="33" t="s">
        <v>7</v>
      </c>
      <c r="H116" s="33" t="s">
        <v>8</v>
      </c>
      <c r="I116" s="33" t="s">
        <v>9</v>
      </c>
      <c r="J116" s="33" t="s">
        <v>6</v>
      </c>
      <c r="K116" s="33" t="s">
        <v>7</v>
      </c>
      <c r="L116" s="33" t="s">
        <v>8</v>
      </c>
      <c r="M116" s="48" t="s">
        <v>9</v>
      </c>
      <c r="N116" s="48" t="s">
        <v>9</v>
      </c>
    </row>
    <row r="117" customFormat="false" ht="15" hidden="false" customHeight="true" outlineLevel="0" collapsed="false">
      <c r="A117" s="36" t="s">
        <v>97</v>
      </c>
      <c r="B117" s="45"/>
      <c r="C117" s="45"/>
      <c r="D117" s="45"/>
      <c r="E117" s="45"/>
      <c r="F117" s="45"/>
      <c r="G117" s="44"/>
      <c r="H117" s="44"/>
      <c r="I117" s="45"/>
      <c r="J117" s="45"/>
      <c r="K117" s="45"/>
      <c r="L117" s="45"/>
      <c r="M117" s="44"/>
      <c r="N117" s="44"/>
    </row>
    <row r="118" customFormat="false" ht="15" hidden="false" customHeight="true" outlineLevel="0" collapsed="false">
      <c r="A118" s="46" t="s">
        <v>98</v>
      </c>
      <c r="B118" s="35" t="n">
        <f aca="false">SUM(C118+D118)</f>
        <v>914</v>
      </c>
      <c r="C118" s="35" t="n">
        <f aca="false">SUM(G118+K118)</f>
        <v>420</v>
      </c>
      <c r="D118" s="35" t="n">
        <f aca="false">H118+L118</f>
        <v>494</v>
      </c>
      <c r="E118" s="35" t="n">
        <f aca="false">I118+N118+M118</f>
        <v>423</v>
      </c>
      <c r="F118" s="35" t="n">
        <f aca="false">SUM(G118:H118)</f>
        <v>909</v>
      </c>
      <c r="G118" s="38" t="n">
        <v>418</v>
      </c>
      <c r="H118" s="38" t="n">
        <v>491</v>
      </c>
      <c r="I118" s="38" t="n">
        <v>419</v>
      </c>
      <c r="J118" s="35" t="n">
        <f aca="false">SUM(K118:L118)</f>
        <v>5</v>
      </c>
      <c r="K118" s="38" t="n">
        <v>2</v>
      </c>
      <c r="L118" s="38" t="n">
        <v>3</v>
      </c>
      <c r="M118" s="39" t="n">
        <v>1</v>
      </c>
      <c r="N118" s="39" t="n">
        <v>3</v>
      </c>
    </row>
    <row r="119" customFormat="false" ht="15" hidden="false" customHeight="true" outlineLevel="0" collapsed="false">
      <c r="A119" s="46" t="s">
        <v>99</v>
      </c>
      <c r="B119" s="35" t="n">
        <f aca="false">SUM(C119+D119)</f>
        <v>907</v>
      </c>
      <c r="C119" s="35" t="n">
        <f aca="false">SUM(G119+K119)</f>
        <v>412</v>
      </c>
      <c r="D119" s="35" t="n">
        <f aca="false">H119+L119</f>
        <v>495</v>
      </c>
      <c r="E119" s="35" t="n">
        <f aca="false">I119+N119+M119</f>
        <v>425</v>
      </c>
      <c r="F119" s="35" t="n">
        <f aca="false">SUM(G119:H119)</f>
        <v>904</v>
      </c>
      <c r="G119" s="38" t="n">
        <v>412</v>
      </c>
      <c r="H119" s="38" t="n">
        <v>492</v>
      </c>
      <c r="I119" s="38" t="n">
        <v>422</v>
      </c>
      <c r="J119" s="35" t="n">
        <f aca="false">SUM(K119:L119)</f>
        <v>3</v>
      </c>
      <c r="K119" s="38" t="n">
        <v>0</v>
      </c>
      <c r="L119" s="38" t="n">
        <v>3</v>
      </c>
      <c r="M119" s="39" t="n">
        <v>0</v>
      </c>
      <c r="N119" s="39" t="n">
        <v>3</v>
      </c>
    </row>
    <row r="120" customFormat="false" ht="15" hidden="false" customHeight="true" outlineLevel="0" collapsed="false">
      <c r="A120" s="46" t="s">
        <v>100</v>
      </c>
      <c r="B120" s="35" t="n">
        <f aca="false">SUM(C120+D120)</f>
        <v>994</v>
      </c>
      <c r="C120" s="35" t="n">
        <f aca="false">SUM(G120+K120)</f>
        <v>454</v>
      </c>
      <c r="D120" s="35" t="n">
        <f aca="false">H120+L120</f>
        <v>540</v>
      </c>
      <c r="E120" s="35" t="n">
        <f aca="false">I120+N120+M120</f>
        <v>454</v>
      </c>
      <c r="F120" s="35" t="n">
        <f aca="false">SUM(G120:H120)</f>
        <v>990</v>
      </c>
      <c r="G120" s="38" t="n">
        <v>452</v>
      </c>
      <c r="H120" s="38" t="n">
        <v>538</v>
      </c>
      <c r="I120" s="38" t="n">
        <v>452</v>
      </c>
      <c r="J120" s="35" t="n">
        <f aca="false">SUM(K120:L120)</f>
        <v>4</v>
      </c>
      <c r="K120" s="38" t="n">
        <v>2</v>
      </c>
      <c r="L120" s="38" t="n">
        <v>2</v>
      </c>
      <c r="M120" s="39" t="n">
        <v>1</v>
      </c>
      <c r="N120" s="39" t="n">
        <v>1</v>
      </c>
    </row>
    <row r="121" customFormat="false" ht="15" hidden="false" customHeight="true" outlineLevel="0" collapsed="false">
      <c r="A121" s="46" t="s">
        <v>101</v>
      </c>
      <c r="B121" s="35" t="n">
        <f aca="false">SUM(C121+D121)</f>
        <v>713</v>
      </c>
      <c r="C121" s="35" t="n">
        <f aca="false">SUM(G121+K121)</f>
        <v>321</v>
      </c>
      <c r="D121" s="35" t="n">
        <f aca="false">H121+L121</f>
        <v>392</v>
      </c>
      <c r="E121" s="35" t="n">
        <f aca="false">I121+N121+M121</f>
        <v>387</v>
      </c>
      <c r="F121" s="35" t="n">
        <f aca="false">SUM(G121:H121)</f>
        <v>699</v>
      </c>
      <c r="G121" s="38" t="n">
        <v>315</v>
      </c>
      <c r="H121" s="38" t="n">
        <v>384</v>
      </c>
      <c r="I121" s="38" t="n">
        <v>377</v>
      </c>
      <c r="J121" s="35" t="n">
        <f aca="false">SUM(K121:L121)</f>
        <v>14</v>
      </c>
      <c r="K121" s="38" t="n">
        <v>6</v>
      </c>
      <c r="L121" s="38" t="n">
        <v>8</v>
      </c>
      <c r="M121" s="39" t="n">
        <v>8</v>
      </c>
      <c r="N121" s="39" t="n">
        <v>2</v>
      </c>
    </row>
    <row r="122" customFormat="false" ht="15" hidden="false" customHeight="true" outlineLevel="0" collapsed="false">
      <c r="A122" s="46" t="s">
        <v>102</v>
      </c>
      <c r="B122" s="35" t="n">
        <f aca="false">SUM(C122+D122)</f>
        <v>1979</v>
      </c>
      <c r="C122" s="35" t="n">
        <f aca="false">SUM(G122+K122)</f>
        <v>896</v>
      </c>
      <c r="D122" s="35" t="n">
        <f aca="false">H122+L122</f>
        <v>1083</v>
      </c>
      <c r="E122" s="35" t="n">
        <f aca="false">I122+N122+M122</f>
        <v>1166</v>
      </c>
      <c r="F122" s="35" t="n">
        <f aca="false">SUM(G122:H122)</f>
        <v>1937</v>
      </c>
      <c r="G122" s="38" t="n">
        <v>865</v>
      </c>
      <c r="H122" s="38" t="n">
        <v>1072</v>
      </c>
      <c r="I122" s="38" t="n">
        <v>1127</v>
      </c>
      <c r="J122" s="35" t="n">
        <f aca="false">SUM(K122:L122)</f>
        <v>42</v>
      </c>
      <c r="K122" s="38" t="n">
        <v>31</v>
      </c>
      <c r="L122" s="38" t="n">
        <v>11</v>
      </c>
      <c r="M122" s="39" t="n">
        <v>35</v>
      </c>
      <c r="N122" s="39" t="n">
        <v>4</v>
      </c>
      <c r="O122" s="29"/>
    </row>
    <row r="123" customFormat="false" ht="15" hidden="false" customHeight="true" outlineLevel="0" collapsed="false">
      <c r="A123" s="46" t="s">
        <v>103</v>
      </c>
      <c r="B123" s="35" t="n">
        <f aca="false">SUM(C123+D123)</f>
        <v>445</v>
      </c>
      <c r="C123" s="35" t="n">
        <f aca="false">SUM(G123+K123)</f>
        <v>217</v>
      </c>
      <c r="D123" s="35" t="n">
        <f aca="false">H123+L123</f>
        <v>228</v>
      </c>
      <c r="E123" s="35" t="n">
        <f aca="false">I123+N123+M123</f>
        <v>202</v>
      </c>
      <c r="F123" s="35" t="n">
        <f aca="false">SUM(G123:H123)</f>
        <v>438</v>
      </c>
      <c r="G123" s="38" t="n">
        <v>212</v>
      </c>
      <c r="H123" s="38" t="n">
        <v>226</v>
      </c>
      <c r="I123" s="38" t="n">
        <v>197</v>
      </c>
      <c r="J123" s="35" t="n">
        <f aca="false">SUM(K123:L123)</f>
        <v>7</v>
      </c>
      <c r="K123" s="38" t="n">
        <v>5</v>
      </c>
      <c r="L123" s="38" t="n">
        <v>2</v>
      </c>
      <c r="M123" s="39" t="n">
        <v>3</v>
      </c>
      <c r="N123" s="39" t="n">
        <v>2</v>
      </c>
    </row>
    <row r="124" customFormat="false" ht="15" hidden="false" customHeight="true" outlineLevel="0" collapsed="false">
      <c r="A124" s="46" t="s">
        <v>104</v>
      </c>
      <c r="B124" s="35" t="n">
        <f aca="false">SUM(C124+D124)</f>
        <v>592</v>
      </c>
      <c r="C124" s="35" t="n">
        <f aca="false">SUM(G124+K124)</f>
        <v>294</v>
      </c>
      <c r="D124" s="35" t="n">
        <f aca="false">H124+L124</f>
        <v>298</v>
      </c>
      <c r="E124" s="35" t="n">
        <f aca="false">I124+N124+M124</f>
        <v>269</v>
      </c>
      <c r="F124" s="35" t="n">
        <f aca="false">SUM(G124:H124)</f>
        <v>592</v>
      </c>
      <c r="G124" s="38" t="n">
        <v>294</v>
      </c>
      <c r="H124" s="38" t="n">
        <v>298</v>
      </c>
      <c r="I124" s="38" t="n">
        <v>269</v>
      </c>
      <c r="J124" s="35" t="n">
        <f aca="false">SUM(K124:L124)</f>
        <v>0</v>
      </c>
      <c r="K124" s="38" t="n">
        <v>0</v>
      </c>
      <c r="L124" s="38" t="n">
        <v>0</v>
      </c>
      <c r="M124" s="39" t="n">
        <v>0</v>
      </c>
      <c r="N124" s="39" t="n">
        <v>0</v>
      </c>
    </row>
    <row r="125" customFormat="false" ht="15" hidden="false" customHeight="true" outlineLevel="0" collapsed="false">
      <c r="A125" s="46" t="s">
        <v>105</v>
      </c>
      <c r="B125" s="35" t="n">
        <f aca="false">SUM(C125+D125)</f>
        <v>383</v>
      </c>
      <c r="C125" s="35" t="n">
        <f aca="false">SUM(G125+K125)</f>
        <v>167</v>
      </c>
      <c r="D125" s="35" t="n">
        <f aca="false">H125+L125</f>
        <v>216</v>
      </c>
      <c r="E125" s="35" t="n">
        <f aca="false">I125+N125+M125</f>
        <v>183</v>
      </c>
      <c r="F125" s="35" t="n">
        <f aca="false">SUM(G125:H125)</f>
        <v>378</v>
      </c>
      <c r="G125" s="38" t="n">
        <v>163</v>
      </c>
      <c r="H125" s="38" t="n">
        <v>215</v>
      </c>
      <c r="I125" s="38" t="n">
        <v>182</v>
      </c>
      <c r="J125" s="35" t="n">
        <f aca="false">SUM(K125:L125)</f>
        <v>5</v>
      </c>
      <c r="K125" s="38" t="n">
        <v>4</v>
      </c>
      <c r="L125" s="38" t="n">
        <v>1</v>
      </c>
      <c r="M125" s="39" t="n">
        <v>1</v>
      </c>
      <c r="N125" s="39" t="n">
        <v>0</v>
      </c>
    </row>
    <row r="126" customFormat="false" ht="15" hidden="false" customHeight="true" outlineLevel="0" collapsed="false">
      <c r="A126" s="41" t="s">
        <v>35</v>
      </c>
      <c r="B126" s="40" t="n">
        <f aca="false">SUM(B118:B125)</f>
        <v>6927</v>
      </c>
      <c r="C126" s="40" t="n">
        <f aca="false">SUM(C118:C125)</f>
        <v>3181</v>
      </c>
      <c r="D126" s="40" t="n">
        <f aca="false">SUM(D118:D125)</f>
        <v>3746</v>
      </c>
      <c r="E126" s="40" t="n">
        <f aca="false">SUM(E118:E125)</f>
        <v>3509</v>
      </c>
      <c r="F126" s="40" t="n">
        <f aca="false">SUM(F118:F125)</f>
        <v>6847</v>
      </c>
      <c r="G126" s="41" t="n">
        <f aca="false">SUM(G118:G125)</f>
        <v>3131</v>
      </c>
      <c r="H126" s="41" t="n">
        <f aca="false">SUM(H118:H125)</f>
        <v>3716</v>
      </c>
      <c r="I126" s="40" t="n">
        <f aca="false">SUM(I118:I125)</f>
        <v>3445</v>
      </c>
      <c r="J126" s="40" t="n">
        <f aca="false">SUM(J118:J125)</f>
        <v>80</v>
      </c>
      <c r="K126" s="40" t="n">
        <f aca="false">SUM(K118:K125)</f>
        <v>50</v>
      </c>
      <c r="L126" s="40" t="n">
        <f aca="false">SUM(L118:L125)</f>
        <v>30</v>
      </c>
      <c r="M126" s="41" t="n">
        <f aca="false">SUM(M118:M125)</f>
        <v>49</v>
      </c>
      <c r="N126" s="41" t="n">
        <f aca="false">SUM(N118:N125)</f>
        <v>15</v>
      </c>
    </row>
    <row r="127" customFormat="false" ht="15" hidden="false" customHeight="true" outlineLevel="0" collapsed="false">
      <c r="A127" s="36" t="s">
        <v>106</v>
      </c>
      <c r="B127" s="35"/>
      <c r="C127" s="35"/>
      <c r="D127" s="35"/>
      <c r="E127" s="35"/>
      <c r="F127" s="35"/>
      <c r="G127" s="36"/>
      <c r="H127" s="35"/>
      <c r="I127" s="35"/>
      <c r="J127" s="35"/>
      <c r="K127" s="35"/>
      <c r="L127" s="35"/>
      <c r="M127" s="36"/>
      <c r="N127" s="36"/>
    </row>
    <row r="128" customFormat="false" ht="15" hidden="false" customHeight="true" outlineLevel="0" collapsed="false">
      <c r="A128" s="46" t="s">
        <v>107</v>
      </c>
      <c r="B128" s="35" t="n">
        <f aca="false">SUM(C128+D128)</f>
        <v>117</v>
      </c>
      <c r="C128" s="35" t="n">
        <f aca="false">SUM(G128+K128)</f>
        <v>60</v>
      </c>
      <c r="D128" s="35" t="n">
        <f aca="false">SUM(H128+L128)</f>
        <v>57</v>
      </c>
      <c r="E128" s="35" t="n">
        <f aca="false">I128+N128+M128</f>
        <v>68</v>
      </c>
      <c r="F128" s="35" t="n">
        <f aca="false">SUM(G128:H128)</f>
        <v>110</v>
      </c>
      <c r="G128" s="38" t="n">
        <v>56</v>
      </c>
      <c r="H128" s="38" t="n">
        <v>54</v>
      </c>
      <c r="I128" s="38" t="n">
        <v>62</v>
      </c>
      <c r="J128" s="35" t="n">
        <f aca="false">SUM(K128:L128)</f>
        <v>7</v>
      </c>
      <c r="K128" s="38" t="n">
        <v>4</v>
      </c>
      <c r="L128" s="38" t="n">
        <v>3</v>
      </c>
      <c r="M128" s="39" t="n">
        <v>6</v>
      </c>
      <c r="N128" s="39" t="n">
        <v>0</v>
      </c>
    </row>
    <row r="129" customFormat="false" ht="15" hidden="false" customHeight="true" outlineLevel="0" collapsed="false">
      <c r="A129" s="46" t="s">
        <v>108</v>
      </c>
      <c r="B129" s="35" t="n">
        <f aca="false">SUM(C129+D129)</f>
        <v>357</v>
      </c>
      <c r="C129" s="35" t="n">
        <f aca="false">SUM(G129+K129)</f>
        <v>164</v>
      </c>
      <c r="D129" s="35" t="n">
        <f aca="false">SUM(H129+L129)</f>
        <v>193</v>
      </c>
      <c r="E129" s="35" t="n">
        <f aca="false">I129+N129+M129</f>
        <v>195</v>
      </c>
      <c r="F129" s="35" t="n">
        <f aca="false">SUM(G129:H129)</f>
        <v>350</v>
      </c>
      <c r="G129" s="38" t="n">
        <v>159</v>
      </c>
      <c r="H129" s="38" t="n">
        <v>191</v>
      </c>
      <c r="I129" s="38" t="n">
        <v>188</v>
      </c>
      <c r="J129" s="35" t="n">
        <f aca="false">SUM(K129:L129)</f>
        <v>7</v>
      </c>
      <c r="K129" s="38" t="n">
        <v>5</v>
      </c>
      <c r="L129" s="38" t="n">
        <v>2</v>
      </c>
      <c r="M129" s="39" t="n">
        <v>7</v>
      </c>
      <c r="N129" s="39" t="n">
        <v>0</v>
      </c>
    </row>
    <row r="130" customFormat="false" ht="15" hidden="false" customHeight="true" outlineLevel="0" collapsed="false">
      <c r="A130" s="46" t="s">
        <v>109</v>
      </c>
      <c r="B130" s="35" t="n">
        <f aca="false">SUM(C130+D130)</f>
        <v>380</v>
      </c>
      <c r="C130" s="35" t="n">
        <f aca="false">SUM(G130+K130)</f>
        <v>172</v>
      </c>
      <c r="D130" s="35" t="n">
        <f aca="false">SUM(H130+L130)</f>
        <v>208</v>
      </c>
      <c r="E130" s="35" t="n">
        <f aca="false">I130+N130+M130</f>
        <v>231</v>
      </c>
      <c r="F130" s="35" t="n">
        <f aca="false">SUM(G130:H130)</f>
        <v>372</v>
      </c>
      <c r="G130" s="38" t="n">
        <v>168</v>
      </c>
      <c r="H130" s="38" t="n">
        <v>204</v>
      </c>
      <c r="I130" s="38" t="n">
        <v>223</v>
      </c>
      <c r="J130" s="35" t="n">
        <f aca="false">SUM(K130:L130)</f>
        <v>8</v>
      </c>
      <c r="K130" s="38" t="n">
        <v>4</v>
      </c>
      <c r="L130" s="38" t="n">
        <v>4</v>
      </c>
      <c r="M130" s="39" t="n">
        <v>4</v>
      </c>
      <c r="N130" s="39" t="n">
        <v>4</v>
      </c>
    </row>
    <row r="131" customFormat="false" ht="15" hidden="false" customHeight="true" outlineLevel="0" collapsed="false">
      <c r="A131" s="46" t="s">
        <v>110</v>
      </c>
      <c r="B131" s="35" t="n">
        <f aca="false">SUM(C131+D131)</f>
        <v>472</v>
      </c>
      <c r="C131" s="35" t="n">
        <f aca="false">SUM(G131+K131)</f>
        <v>220</v>
      </c>
      <c r="D131" s="35" t="n">
        <f aca="false">SUM(H131+L131)</f>
        <v>252</v>
      </c>
      <c r="E131" s="35" t="n">
        <f aca="false">I131+N131+M131</f>
        <v>219</v>
      </c>
      <c r="F131" s="35" t="n">
        <f aca="false">SUM(G131:H131)</f>
        <v>468</v>
      </c>
      <c r="G131" s="38" t="n">
        <v>218</v>
      </c>
      <c r="H131" s="38" t="n">
        <v>250</v>
      </c>
      <c r="I131" s="38" t="n">
        <v>216</v>
      </c>
      <c r="J131" s="35" t="n">
        <f aca="false">SUM(K131:L131)</f>
        <v>4</v>
      </c>
      <c r="K131" s="38" t="n">
        <v>2</v>
      </c>
      <c r="L131" s="38" t="n">
        <v>2</v>
      </c>
      <c r="M131" s="39" t="n">
        <v>2</v>
      </c>
      <c r="N131" s="39" t="n">
        <v>1</v>
      </c>
    </row>
    <row r="132" customFormat="false" ht="15" hidden="false" customHeight="true" outlineLevel="0" collapsed="false">
      <c r="A132" s="46" t="s">
        <v>111</v>
      </c>
      <c r="B132" s="35" t="n">
        <f aca="false">SUM(C132+D132)</f>
        <v>1005</v>
      </c>
      <c r="C132" s="35" t="n">
        <f aca="false">SUM(G132+K132)</f>
        <v>482</v>
      </c>
      <c r="D132" s="35" t="n">
        <f aca="false">SUM(H132+L132)</f>
        <v>523</v>
      </c>
      <c r="E132" s="35" t="n">
        <f aca="false">I132+N132+M132</f>
        <v>440</v>
      </c>
      <c r="F132" s="35" t="n">
        <f aca="false">SUM(G132:H132)</f>
        <v>1000</v>
      </c>
      <c r="G132" s="38" t="n">
        <v>479</v>
      </c>
      <c r="H132" s="38" t="n">
        <v>521</v>
      </c>
      <c r="I132" s="38" t="n">
        <v>435</v>
      </c>
      <c r="J132" s="35" t="n">
        <f aca="false">SUM(K132:L132)</f>
        <v>5</v>
      </c>
      <c r="K132" s="38" t="n">
        <v>3</v>
      </c>
      <c r="L132" s="38" t="n">
        <v>2</v>
      </c>
      <c r="M132" s="39" t="n">
        <v>4</v>
      </c>
      <c r="N132" s="39" t="n">
        <v>1</v>
      </c>
    </row>
    <row r="133" customFormat="false" ht="15" hidden="false" customHeight="true" outlineLevel="0" collapsed="false">
      <c r="A133" s="46" t="s">
        <v>112</v>
      </c>
      <c r="B133" s="35" t="n">
        <f aca="false">SUM(C133+D133)</f>
        <v>1299</v>
      </c>
      <c r="C133" s="35" t="n">
        <f aca="false">SUM(G133+K133)</f>
        <v>651</v>
      </c>
      <c r="D133" s="35" t="n">
        <f aca="false">SUM(H133+L133)</f>
        <v>648</v>
      </c>
      <c r="E133" s="35" t="n">
        <f aca="false">I133+N133+M133</f>
        <v>566</v>
      </c>
      <c r="F133" s="35" t="n">
        <f aca="false">SUM(G133:H133)</f>
        <v>1275</v>
      </c>
      <c r="G133" s="38" t="n">
        <v>640</v>
      </c>
      <c r="H133" s="38" t="n">
        <v>635</v>
      </c>
      <c r="I133" s="38" t="n">
        <v>553</v>
      </c>
      <c r="J133" s="35" t="n">
        <f aca="false">SUM(K133:L133)</f>
        <v>24</v>
      </c>
      <c r="K133" s="38" t="n">
        <v>11</v>
      </c>
      <c r="L133" s="38" t="n">
        <v>13</v>
      </c>
      <c r="M133" s="39" t="n">
        <v>10</v>
      </c>
      <c r="N133" s="39" t="n">
        <v>3</v>
      </c>
    </row>
    <row r="134" customFormat="false" ht="15" hidden="false" customHeight="true" outlineLevel="0" collapsed="false">
      <c r="A134" s="41" t="s">
        <v>35</v>
      </c>
      <c r="B134" s="40" t="n">
        <f aca="false">SUM(B128:B133)</f>
        <v>3630</v>
      </c>
      <c r="C134" s="40" t="n">
        <f aca="false">SUM(C128:C133)</f>
        <v>1749</v>
      </c>
      <c r="D134" s="40" t="n">
        <f aca="false">SUM(D128:D133)</f>
        <v>1881</v>
      </c>
      <c r="E134" s="40" t="n">
        <f aca="false">SUM(E128:E133)</f>
        <v>1719</v>
      </c>
      <c r="F134" s="40" t="n">
        <f aca="false">SUM(F128:F133)</f>
        <v>3575</v>
      </c>
      <c r="G134" s="41" t="n">
        <f aca="false">SUM(G128:G133)</f>
        <v>1720</v>
      </c>
      <c r="H134" s="40" t="n">
        <f aca="false">SUM(H128:H133)</f>
        <v>1855</v>
      </c>
      <c r="I134" s="40" t="n">
        <f aca="false">SUM(I128:I133)</f>
        <v>1677</v>
      </c>
      <c r="J134" s="40" t="n">
        <f aca="false">SUM(J128:J133)</f>
        <v>55</v>
      </c>
      <c r="K134" s="40" t="n">
        <f aca="false">SUM(K128:K133)</f>
        <v>29</v>
      </c>
      <c r="L134" s="40" t="n">
        <f aca="false">SUM(L128:L133)</f>
        <v>26</v>
      </c>
      <c r="M134" s="41" t="n">
        <f aca="false">SUM(M128:M133)</f>
        <v>33</v>
      </c>
      <c r="N134" s="41" t="n">
        <f aca="false">SUM(N128:N133)</f>
        <v>9</v>
      </c>
    </row>
    <row r="135" customFormat="false" ht="15" hidden="false" customHeight="true" outlineLevel="0" collapsed="false">
      <c r="A135" s="36" t="s">
        <v>113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4"/>
      <c r="N135" s="44"/>
    </row>
    <row r="136" customFormat="false" ht="15" hidden="false" customHeight="true" outlineLevel="0" collapsed="false">
      <c r="A136" s="46" t="s">
        <v>114</v>
      </c>
      <c r="B136" s="35" t="n">
        <f aca="false">SUM(C136+D136)</f>
        <v>187</v>
      </c>
      <c r="C136" s="35" t="n">
        <f aca="false">SUM(G136+K136)</f>
        <v>97</v>
      </c>
      <c r="D136" s="35" t="n">
        <f aca="false">SUM(H136+L136)</f>
        <v>90</v>
      </c>
      <c r="E136" s="35" t="n">
        <f aca="false">I136+N136+M136</f>
        <v>89</v>
      </c>
      <c r="F136" s="35" t="n">
        <f aca="false">SUM(G136:H136)</f>
        <v>185</v>
      </c>
      <c r="G136" s="38" t="n">
        <v>97</v>
      </c>
      <c r="H136" s="38" t="n">
        <v>88</v>
      </c>
      <c r="I136" s="38" t="n">
        <v>87</v>
      </c>
      <c r="J136" s="35" t="n">
        <f aca="false">SUM(K136:L136)</f>
        <v>2</v>
      </c>
      <c r="K136" s="38" t="n">
        <v>0</v>
      </c>
      <c r="L136" s="38" t="n">
        <v>2</v>
      </c>
      <c r="M136" s="39" t="n">
        <v>1</v>
      </c>
      <c r="N136" s="39" t="n">
        <v>1</v>
      </c>
    </row>
    <row r="137" customFormat="false" ht="15" hidden="false" customHeight="true" outlineLevel="0" collapsed="false">
      <c r="A137" s="46" t="s">
        <v>115</v>
      </c>
      <c r="B137" s="35" t="n">
        <f aca="false">SUM(C137+D137)</f>
        <v>315</v>
      </c>
      <c r="C137" s="35" t="n">
        <f aca="false">SUM(G137+K137)</f>
        <v>147</v>
      </c>
      <c r="D137" s="35" t="n">
        <f aca="false">SUM(H137+L137)</f>
        <v>168</v>
      </c>
      <c r="E137" s="35" t="n">
        <f aca="false">I137+N137+M137</f>
        <v>143</v>
      </c>
      <c r="F137" s="35" t="n">
        <f aca="false">SUM(G137:H137)</f>
        <v>313</v>
      </c>
      <c r="G137" s="38" t="n">
        <v>145</v>
      </c>
      <c r="H137" s="38" t="n">
        <v>168</v>
      </c>
      <c r="I137" s="38" t="n">
        <v>141</v>
      </c>
      <c r="J137" s="35" t="n">
        <f aca="false">SUM(K137:L137)</f>
        <v>2</v>
      </c>
      <c r="K137" s="38" t="n">
        <v>2</v>
      </c>
      <c r="L137" s="38" t="n">
        <v>0</v>
      </c>
      <c r="M137" s="39" t="n">
        <v>0</v>
      </c>
      <c r="N137" s="39" t="n">
        <v>2</v>
      </c>
    </row>
    <row r="138" customFormat="false" ht="15" hidden="false" customHeight="true" outlineLevel="0" collapsed="false">
      <c r="A138" s="46" t="s">
        <v>116</v>
      </c>
      <c r="B138" s="35" t="n">
        <f aca="false">SUM(C138+D138)</f>
        <v>141</v>
      </c>
      <c r="C138" s="35" t="n">
        <f aca="false">SUM(G138+K138)</f>
        <v>62</v>
      </c>
      <c r="D138" s="35" t="n">
        <f aca="false">SUM(H138+L138)</f>
        <v>79</v>
      </c>
      <c r="E138" s="35" t="n">
        <f aca="false">I138+N138+M138</f>
        <v>62</v>
      </c>
      <c r="F138" s="35" t="n">
        <f aca="false">SUM(G138:H138)</f>
        <v>131</v>
      </c>
      <c r="G138" s="38" t="n">
        <v>62</v>
      </c>
      <c r="H138" s="38" t="n">
        <v>69</v>
      </c>
      <c r="I138" s="38" t="n">
        <v>52</v>
      </c>
      <c r="J138" s="35" t="n">
        <f aca="false">SUM(K138:L138)</f>
        <v>10</v>
      </c>
      <c r="K138" s="38" t="n">
        <v>0</v>
      </c>
      <c r="L138" s="38" t="n">
        <v>10</v>
      </c>
      <c r="M138" s="39" t="n">
        <v>9</v>
      </c>
      <c r="N138" s="39" t="n">
        <v>1</v>
      </c>
    </row>
    <row r="139" customFormat="false" ht="15" hidden="false" customHeight="true" outlineLevel="0" collapsed="false">
      <c r="A139" s="46" t="s">
        <v>117</v>
      </c>
      <c r="B139" s="35" t="n">
        <f aca="false">SUM(C139+D139)</f>
        <v>737</v>
      </c>
      <c r="C139" s="35" t="n">
        <f aca="false">SUM(G139+K139)</f>
        <v>350</v>
      </c>
      <c r="D139" s="35" t="n">
        <f aca="false">SUM(H139+L139)</f>
        <v>387</v>
      </c>
      <c r="E139" s="35" t="n">
        <f aca="false">I139+N139+M139</f>
        <v>357</v>
      </c>
      <c r="F139" s="35" t="n">
        <f aca="false">SUM(G139:H139)</f>
        <v>714</v>
      </c>
      <c r="G139" s="38" t="n">
        <v>347</v>
      </c>
      <c r="H139" s="38" t="n">
        <v>367</v>
      </c>
      <c r="I139" s="38" t="n">
        <v>334</v>
      </c>
      <c r="J139" s="35" t="n">
        <f aca="false">SUM(K139:L139)</f>
        <v>23</v>
      </c>
      <c r="K139" s="38" t="n">
        <v>3</v>
      </c>
      <c r="L139" s="38" t="n">
        <v>20</v>
      </c>
      <c r="M139" s="39" t="n">
        <v>21</v>
      </c>
      <c r="N139" s="39" t="n">
        <v>2</v>
      </c>
    </row>
    <row r="140" customFormat="false" ht="15" hidden="false" customHeight="true" outlineLevel="0" collapsed="false">
      <c r="A140" s="46" t="s">
        <v>118</v>
      </c>
      <c r="B140" s="35" t="n">
        <f aca="false">SUM(C140+D140)</f>
        <v>5166</v>
      </c>
      <c r="C140" s="35" t="n">
        <f aca="false">SUM(G140+K140)</f>
        <v>2458</v>
      </c>
      <c r="D140" s="35" t="n">
        <f aca="false">SUM(H140+L140)</f>
        <v>2708</v>
      </c>
      <c r="E140" s="35" t="n">
        <f aca="false">I140+N140+M140</f>
        <v>2356</v>
      </c>
      <c r="F140" s="35" t="n">
        <f aca="false">SUM(G140:H140)</f>
        <v>5113</v>
      </c>
      <c r="G140" s="38" t="n">
        <v>2419</v>
      </c>
      <c r="H140" s="38" t="n">
        <v>2694</v>
      </c>
      <c r="I140" s="38" t="n">
        <v>2307</v>
      </c>
      <c r="J140" s="35" t="n">
        <f aca="false">SUM(K140:L140)</f>
        <v>53</v>
      </c>
      <c r="K140" s="38" t="n">
        <v>39</v>
      </c>
      <c r="L140" s="38" t="n">
        <v>14</v>
      </c>
      <c r="M140" s="39" t="n">
        <v>39</v>
      </c>
      <c r="N140" s="39" t="n">
        <v>10</v>
      </c>
    </row>
    <row r="141" customFormat="false" ht="15" hidden="false" customHeight="true" outlineLevel="0" collapsed="false">
      <c r="A141" s="46" t="s">
        <v>119</v>
      </c>
      <c r="B141" s="35" t="n">
        <f aca="false">SUM(C141+D141)</f>
        <v>3191</v>
      </c>
      <c r="C141" s="35" t="n">
        <f aca="false">SUM(G141+K141)</f>
        <v>1560</v>
      </c>
      <c r="D141" s="35" t="n">
        <f aca="false">SUM(H141+L141)</f>
        <v>1631</v>
      </c>
      <c r="E141" s="35" t="n">
        <f aca="false">I141+N141+M141</f>
        <v>1424</v>
      </c>
      <c r="F141" s="35" t="n">
        <f aca="false">SUM(G141:H141)</f>
        <v>3140</v>
      </c>
      <c r="G141" s="38" t="n">
        <v>1536</v>
      </c>
      <c r="H141" s="38" t="n">
        <v>1604</v>
      </c>
      <c r="I141" s="38" t="n">
        <v>1385</v>
      </c>
      <c r="J141" s="35" t="n">
        <f aca="false">SUM(K141:L141)</f>
        <v>51</v>
      </c>
      <c r="K141" s="38" t="n">
        <v>24</v>
      </c>
      <c r="L141" s="38" t="n">
        <v>27</v>
      </c>
      <c r="M141" s="39" t="n">
        <v>34</v>
      </c>
      <c r="N141" s="39" t="n">
        <v>5</v>
      </c>
    </row>
    <row r="142" customFormat="false" ht="15" hidden="false" customHeight="true" outlineLevel="0" collapsed="false">
      <c r="A142" s="46" t="s">
        <v>120</v>
      </c>
      <c r="B142" s="35" t="n">
        <f aca="false">SUM(C142+D142)</f>
        <v>1463</v>
      </c>
      <c r="C142" s="35" t="n">
        <f aca="false">SUM(G142+K142)</f>
        <v>707</v>
      </c>
      <c r="D142" s="35" t="n">
        <f aca="false">SUM(H142+L142)</f>
        <v>756</v>
      </c>
      <c r="E142" s="35" t="n">
        <f aca="false">I142+N142+M142</f>
        <v>691</v>
      </c>
      <c r="F142" s="35" t="n">
        <f aca="false">SUM(G142:H142)</f>
        <v>1444</v>
      </c>
      <c r="G142" s="38" t="n">
        <v>698</v>
      </c>
      <c r="H142" s="38" t="n">
        <v>746</v>
      </c>
      <c r="I142" s="38" t="n">
        <v>677</v>
      </c>
      <c r="J142" s="35" t="n">
        <f aca="false">SUM(K142:L142)</f>
        <v>19</v>
      </c>
      <c r="K142" s="38" t="n">
        <v>9</v>
      </c>
      <c r="L142" s="38" t="n">
        <v>10</v>
      </c>
      <c r="M142" s="39" t="n">
        <v>11</v>
      </c>
      <c r="N142" s="39" t="n">
        <v>3</v>
      </c>
    </row>
    <row r="143" customFormat="false" ht="15" hidden="false" customHeight="true" outlineLevel="0" collapsed="false">
      <c r="A143" s="46" t="s">
        <v>121</v>
      </c>
      <c r="B143" s="35" t="n">
        <f aca="false">SUM(C143+D143)</f>
        <v>2752</v>
      </c>
      <c r="C143" s="35" t="n">
        <f aca="false">SUM(G143+K143)</f>
        <v>1320</v>
      </c>
      <c r="D143" s="35" t="n">
        <f aca="false">SUM(H143+L143)</f>
        <v>1432</v>
      </c>
      <c r="E143" s="35" t="n">
        <f aca="false">I143+N143+M143</f>
        <v>1278</v>
      </c>
      <c r="F143" s="35" t="n">
        <f aca="false">SUM(G143:H143)</f>
        <v>2699</v>
      </c>
      <c r="G143" s="38" t="n">
        <v>1280</v>
      </c>
      <c r="H143" s="38" t="n">
        <v>1419</v>
      </c>
      <c r="I143" s="38" t="n">
        <v>1227</v>
      </c>
      <c r="J143" s="35" t="n">
        <f aca="false">SUM(K143:L143)</f>
        <v>53</v>
      </c>
      <c r="K143" s="38" t="n">
        <v>40</v>
      </c>
      <c r="L143" s="38" t="n">
        <v>13</v>
      </c>
      <c r="M143" s="39" t="n">
        <v>47</v>
      </c>
      <c r="N143" s="39" t="n">
        <v>4</v>
      </c>
    </row>
    <row r="144" customFormat="false" ht="15" hidden="false" customHeight="true" outlineLevel="0" collapsed="false">
      <c r="A144" s="46" t="s">
        <v>122</v>
      </c>
      <c r="B144" s="35" t="n">
        <f aca="false">SUM(C144+D144)</f>
        <v>4927</v>
      </c>
      <c r="C144" s="35" t="n">
        <f aca="false">SUM(G144+K144)</f>
        <v>2330</v>
      </c>
      <c r="D144" s="35" t="n">
        <f aca="false">SUM(H144+L144)</f>
        <v>2597</v>
      </c>
      <c r="E144" s="35" t="n">
        <f aca="false">I144+N144+M144</f>
        <v>2487</v>
      </c>
      <c r="F144" s="35" t="n">
        <f aca="false">SUM(G144:H144)</f>
        <v>4804</v>
      </c>
      <c r="G144" s="38" t="n">
        <v>2265</v>
      </c>
      <c r="H144" s="38" t="n">
        <v>2539</v>
      </c>
      <c r="I144" s="38" t="n">
        <v>2371</v>
      </c>
      <c r="J144" s="35" t="n">
        <f aca="false">SUM(K144:L144)</f>
        <v>123</v>
      </c>
      <c r="K144" s="38" t="n">
        <v>65</v>
      </c>
      <c r="L144" s="38" t="n">
        <v>58</v>
      </c>
      <c r="M144" s="39" t="n">
        <v>109</v>
      </c>
      <c r="N144" s="39" t="n">
        <v>7</v>
      </c>
    </row>
    <row r="145" customFormat="false" ht="15" hidden="false" customHeight="true" outlineLevel="0" collapsed="false">
      <c r="A145" s="46" t="s">
        <v>123</v>
      </c>
      <c r="B145" s="35" t="n">
        <f aca="false">SUM(C145+D145)</f>
        <v>2487</v>
      </c>
      <c r="C145" s="35" t="n">
        <f aca="false">SUM(G145+K145)</f>
        <v>1222</v>
      </c>
      <c r="D145" s="35" t="n">
        <f aca="false">SUM(H145+L145)</f>
        <v>1265</v>
      </c>
      <c r="E145" s="35" t="n">
        <f aca="false">I145+N145+M145</f>
        <v>938</v>
      </c>
      <c r="F145" s="35" t="n">
        <f aca="false">SUM(G145:H145)</f>
        <v>2477</v>
      </c>
      <c r="G145" s="38" t="n">
        <v>1216</v>
      </c>
      <c r="H145" s="38" t="n">
        <v>1261</v>
      </c>
      <c r="I145" s="38" t="n">
        <v>931</v>
      </c>
      <c r="J145" s="35" t="n">
        <f aca="false">SUM(K145:L145)</f>
        <v>10</v>
      </c>
      <c r="K145" s="38" t="n">
        <v>6</v>
      </c>
      <c r="L145" s="38" t="n">
        <v>4</v>
      </c>
      <c r="M145" s="39" t="n">
        <v>4</v>
      </c>
      <c r="N145" s="39" t="n">
        <v>3</v>
      </c>
    </row>
    <row r="146" customFormat="false" ht="15" hidden="false" customHeight="true" outlineLevel="0" collapsed="false">
      <c r="A146" s="46" t="s">
        <v>124</v>
      </c>
      <c r="B146" s="35" t="n">
        <f aca="false">SUM(C146+D146)</f>
        <v>969</v>
      </c>
      <c r="C146" s="35" t="n">
        <f aca="false">SUM(G146+K146)</f>
        <v>449</v>
      </c>
      <c r="D146" s="35" t="n">
        <f aca="false">SUM(H146+L146)</f>
        <v>520</v>
      </c>
      <c r="E146" s="35" t="n">
        <f aca="false">I146+N146+M146</f>
        <v>443</v>
      </c>
      <c r="F146" s="35" t="n">
        <f aca="false">SUM(G146:H146)</f>
        <v>965</v>
      </c>
      <c r="G146" s="38" t="n">
        <v>448</v>
      </c>
      <c r="H146" s="38" t="n">
        <v>517</v>
      </c>
      <c r="I146" s="38" t="n">
        <v>439</v>
      </c>
      <c r="J146" s="35" t="n">
        <f aca="false">SUM(K146:L146)</f>
        <v>4</v>
      </c>
      <c r="K146" s="38" t="n">
        <v>1</v>
      </c>
      <c r="L146" s="38" t="n">
        <v>3</v>
      </c>
      <c r="M146" s="39" t="n">
        <v>2</v>
      </c>
      <c r="N146" s="39" t="n">
        <v>2</v>
      </c>
    </row>
    <row r="147" customFormat="false" ht="15" hidden="false" customHeight="true" outlineLevel="0" collapsed="false">
      <c r="A147" s="46" t="s">
        <v>125</v>
      </c>
      <c r="B147" s="35" t="n">
        <f aca="false">SUM(C147+D147)</f>
        <v>397</v>
      </c>
      <c r="C147" s="35" t="n">
        <f aca="false">SUM(G147+K147)</f>
        <v>187</v>
      </c>
      <c r="D147" s="35" t="n">
        <f aca="false">SUM(H147+L147)</f>
        <v>210</v>
      </c>
      <c r="E147" s="35" t="n">
        <f aca="false">I147+N147+M147</f>
        <v>171</v>
      </c>
      <c r="F147" s="35" t="n">
        <f aca="false">SUM(G147:H147)</f>
        <v>384</v>
      </c>
      <c r="G147" s="38" t="n">
        <v>180</v>
      </c>
      <c r="H147" s="38" t="n">
        <v>204</v>
      </c>
      <c r="I147" s="38" t="n">
        <v>167</v>
      </c>
      <c r="J147" s="35" t="n">
        <f aca="false">SUM(K147:L147)</f>
        <v>13</v>
      </c>
      <c r="K147" s="38" t="n">
        <v>7</v>
      </c>
      <c r="L147" s="38" t="n">
        <v>6</v>
      </c>
      <c r="M147" s="39" t="n">
        <v>4</v>
      </c>
      <c r="N147" s="39" t="n">
        <v>0</v>
      </c>
    </row>
    <row r="148" customFormat="false" ht="15" hidden="false" customHeight="true" outlineLevel="0" collapsed="false">
      <c r="A148" s="46" t="s">
        <v>126</v>
      </c>
      <c r="B148" s="35" t="n">
        <f aca="false">SUM(C148+D148)</f>
        <v>357</v>
      </c>
      <c r="C148" s="35" t="n">
        <f aca="false">SUM(G148+K148)</f>
        <v>167</v>
      </c>
      <c r="D148" s="35" t="n">
        <f aca="false">SUM(H148+L148)</f>
        <v>190</v>
      </c>
      <c r="E148" s="35" t="n">
        <f aca="false">I148+N148+M148</f>
        <v>153</v>
      </c>
      <c r="F148" s="35" t="n">
        <f aca="false">SUM(G148:H148)</f>
        <v>337</v>
      </c>
      <c r="G148" s="38" t="n">
        <v>163</v>
      </c>
      <c r="H148" s="38" t="n">
        <v>174</v>
      </c>
      <c r="I148" s="38" t="n">
        <v>134</v>
      </c>
      <c r="J148" s="35" t="n">
        <f aca="false">SUM(K148:L148)</f>
        <v>20</v>
      </c>
      <c r="K148" s="38" t="n">
        <v>4</v>
      </c>
      <c r="L148" s="38" t="n">
        <v>16</v>
      </c>
      <c r="M148" s="39" t="n">
        <v>17</v>
      </c>
      <c r="N148" s="39" t="n">
        <v>2</v>
      </c>
    </row>
    <row r="149" customFormat="false" ht="15" hidden="false" customHeight="true" outlineLevel="0" collapsed="false">
      <c r="A149" s="41" t="s">
        <v>35</v>
      </c>
      <c r="B149" s="40" t="n">
        <f aca="false">SUM(B136:B148)</f>
        <v>23089</v>
      </c>
      <c r="C149" s="40" t="n">
        <f aca="false">SUM(C136:C148)</f>
        <v>11056</v>
      </c>
      <c r="D149" s="40" t="n">
        <f aca="false">SUM(D136:D148)</f>
        <v>12033</v>
      </c>
      <c r="E149" s="40" t="n">
        <f aca="false">SUM(E136:E148)</f>
        <v>10592</v>
      </c>
      <c r="F149" s="40" t="n">
        <f aca="false">SUM(F136:F148)</f>
        <v>22706</v>
      </c>
      <c r="G149" s="40" t="n">
        <f aca="false">SUM(G136:G148)</f>
        <v>10856</v>
      </c>
      <c r="H149" s="40" t="n">
        <f aca="false">SUM(H136:H148)</f>
        <v>11850</v>
      </c>
      <c r="I149" s="40" t="n">
        <f aca="false">SUM(I136:I148)</f>
        <v>10252</v>
      </c>
      <c r="J149" s="40" t="n">
        <f aca="false">SUM(J136:J148)</f>
        <v>383</v>
      </c>
      <c r="K149" s="40" t="n">
        <f aca="false">SUM(K136:K148)</f>
        <v>200</v>
      </c>
      <c r="L149" s="41" t="n">
        <f aca="false">SUM(L136:L148)</f>
        <v>183</v>
      </c>
      <c r="M149" s="41" t="n">
        <f aca="false">SUM(M136:M148)</f>
        <v>298</v>
      </c>
      <c r="N149" s="41" t="n">
        <f aca="false">SUM(N136:N148)</f>
        <v>42</v>
      </c>
    </row>
    <row r="150" customFormat="false" ht="14.25" hidden="false" customHeight="true" outlineLevel="0" collapsed="false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</row>
    <row r="151" customFormat="false" ht="12" hidden="false" customHeight="true" outlineLevel="0" collapsed="false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2"/>
      <c r="N151" s="42"/>
    </row>
    <row r="152" customFormat="false" ht="17.15" hidden="false" customHeight="true" outlineLevel="0" collapsed="false">
      <c r="A152" s="44"/>
      <c r="B152" s="30" t="s">
        <v>1</v>
      </c>
      <c r="C152" s="31"/>
      <c r="D152" s="31"/>
      <c r="E152" s="31"/>
      <c r="F152" s="7" t="s">
        <v>2</v>
      </c>
      <c r="G152" s="31"/>
      <c r="H152" s="31"/>
      <c r="I152" s="31"/>
      <c r="J152" s="7" t="s">
        <v>3</v>
      </c>
      <c r="K152" s="31"/>
      <c r="L152" s="31"/>
      <c r="M152" s="32"/>
      <c r="N152" s="32" t="s">
        <v>4</v>
      </c>
    </row>
    <row r="153" customFormat="false" ht="17.15" hidden="false" customHeight="true" outlineLevel="0" collapsed="false">
      <c r="A153" s="34" t="s">
        <v>22</v>
      </c>
      <c r="B153" s="33" t="s">
        <v>6</v>
      </c>
      <c r="C153" s="33" t="s">
        <v>7</v>
      </c>
      <c r="D153" s="33" t="s">
        <v>8</v>
      </c>
      <c r="E153" s="33" t="s">
        <v>9</v>
      </c>
      <c r="F153" s="33" t="s">
        <v>6</v>
      </c>
      <c r="G153" s="33" t="s">
        <v>7</v>
      </c>
      <c r="H153" s="33" t="s">
        <v>8</v>
      </c>
      <c r="I153" s="33" t="s">
        <v>9</v>
      </c>
      <c r="J153" s="33" t="s">
        <v>6</v>
      </c>
      <c r="K153" s="33" t="s">
        <v>7</v>
      </c>
      <c r="L153" s="33" t="s">
        <v>8</v>
      </c>
      <c r="M153" s="34" t="s">
        <v>9</v>
      </c>
      <c r="N153" s="34" t="s">
        <v>9</v>
      </c>
    </row>
    <row r="154" customFormat="false" ht="17.15" hidden="false" customHeight="true" outlineLevel="0" collapsed="false">
      <c r="A154" s="35" t="s">
        <v>127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4"/>
      <c r="N154" s="44"/>
    </row>
    <row r="155" customFormat="false" ht="17.15" hidden="false" customHeight="true" outlineLevel="0" collapsed="false">
      <c r="A155" s="37" t="s">
        <v>128</v>
      </c>
      <c r="B155" s="35" t="n">
        <f aca="false">SUM(C155+D155)</f>
        <v>4054</v>
      </c>
      <c r="C155" s="35" t="n">
        <f aca="false">SUM(G155+K155)</f>
        <v>1905</v>
      </c>
      <c r="D155" s="35" t="n">
        <f aca="false">SUM(H155+L155)</f>
        <v>2149</v>
      </c>
      <c r="E155" s="35" t="n">
        <f aca="false">I155+N155+M155</f>
        <v>1959</v>
      </c>
      <c r="F155" s="35" t="n">
        <f aca="false">SUM(G155:H155)</f>
        <v>3990</v>
      </c>
      <c r="G155" s="38" t="n">
        <v>1866</v>
      </c>
      <c r="H155" s="38" t="n">
        <v>2124</v>
      </c>
      <c r="I155" s="38" t="n">
        <v>1915</v>
      </c>
      <c r="J155" s="35" t="n">
        <f aca="false">SUM(K155+L155)</f>
        <v>64</v>
      </c>
      <c r="K155" s="38" t="n">
        <v>39</v>
      </c>
      <c r="L155" s="38" t="n">
        <v>25</v>
      </c>
      <c r="M155" s="39" t="n">
        <v>36</v>
      </c>
      <c r="N155" s="39" t="n">
        <v>8</v>
      </c>
    </row>
    <row r="156" customFormat="false" ht="17.15" hidden="false" customHeight="true" outlineLevel="0" collapsed="false">
      <c r="A156" s="37" t="s">
        <v>129</v>
      </c>
      <c r="B156" s="35" t="n">
        <f aca="false">SUM(C156+D156)</f>
        <v>2176</v>
      </c>
      <c r="C156" s="35" t="n">
        <f aca="false">SUM(G156+K156)</f>
        <v>1006</v>
      </c>
      <c r="D156" s="35" t="n">
        <f aca="false">SUM(H156+L156)</f>
        <v>1170</v>
      </c>
      <c r="E156" s="35" t="n">
        <f aca="false">I156+N156+M156</f>
        <v>991</v>
      </c>
      <c r="F156" s="35" t="n">
        <f aca="false">SUM(G156:H156)</f>
        <v>2156</v>
      </c>
      <c r="G156" s="38" t="n">
        <v>996</v>
      </c>
      <c r="H156" s="38" t="n">
        <v>1160</v>
      </c>
      <c r="I156" s="38" t="n">
        <v>975</v>
      </c>
      <c r="J156" s="35" t="n">
        <f aca="false">SUM(K156:L156)</f>
        <v>20</v>
      </c>
      <c r="K156" s="38" t="n">
        <v>10</v>
      </c>
      <c r="L156" s="38" t="n">
        <v>10</v>
      </c>
      <c r="M156" s="39" t="n">
        <v>13</v>
      </c>
      <c r="N156" s="39" t="n">
        <v>3</v>
      </c>
    </row>
    <row r="157" customFormat="false" ht="17.15" hidden="false" customHeight="true" outlineLevel="0" collapsed="false">
      <c r="A157" s="37" t="s">
        <v>130</v>
      </c>
      <c r="B157" s="35" t="n">
        <f aca="false">SUM(C157+D157)</f>
        <v>262</v>
      </c>
      <c r="C157" s="35" t="n">
        <f aca="false">SUM(G157+K157)</f>
        <v>110</v>
      </c>
      <c r="D157" s="35" t="n">
        <f aca="false">SUM(H157+L157)</f>
        <v>152</v>
      </c>
      <c r="E157" s="35" t="n">
        <f aca="false">I157+N157+M157</f>
        <v>129</v>
      </c>
      <c r="F157" s="35" t="n">
        <f aca="false">SUM(G157:H157)</f>
        <v>246</v>
      </c>
      <c r="G157" s="38" t="n">
        <v>109</v>
      </c>
      <c r="H157" s="38" t="n">
        <v>137</v>
      </c>
      <c r="I157" s="38" t="n">
        <v>114</v>
      </c>
      <c r="J157" s="35" t="n">
        <f aca="false">SUM(K157:L157)</f>
        <v>16</v>
      </c>
      <c r="K157" s="38" t="n">
        <v>1</v>
      </c>
      <c r="L157" s="38" t="n">
        <v>15</v>
      </c>
      <c r="M157" s="39" t="n">
        <v>15</v>
      </c>
      <c r="N157" s="39" t="n">
        <v>0</v>
      </c>
    </row>
    <row r="158" customFormat="false" ht="17.15" hidden="false" customHeight="true" outlineLevel="0" collapsed="false">
      <c r="A158" s="37" t="s">
        <v>131</v>
      </c>
      <c r="B158" s="35" t="n">
        <f aca="false">SUM(C158+D158)</f>
        <v>1</v>
      </c>
      <c r="C158" s="35" t="n">
        <f aca="false">SUM(G158+K158)</f>
        <v>0</v>
      </c>
      <c r="D158" s="35" t="n">
        <f aca="false">SUM(H158+L158)</f>
        <v>1</v>
      </c>
      <c r="E158" s="35" t="n">
        <f aca="false">I158+N158+M158</f>
        <v>1</v>
      </c>
      <c r="F158" s="35" t="n">
        <f aca="false">SUM(G158:H158)</f>
        <v>1</v>
      </c>
      <c r="G158" s="38" t="n">
        <v>0</v>
      </c>
      <c r="H158" s="38" t="n">
        <v>1</v>
      </c>
      <c r="I158" s="38" t="n">
        <v>1</v>
      </c>
      <c r="J158" s="35" t="n">
        <f aca="false">SUM(K158:L158)</f>
        <v>0</v>
      </c>
      <c r="K158" s="38" t="n">
        <v>0</v>
      </c>
      <c r="L158" s="38" t="n">
        <v>0</v>
      </c>
      <c r="M158" s="39" t="n">
        <v>0</v>
      </c>
      <c r="N158" s="39" t="n">
        <v>0</v>
      </c>
    </row>
    <row r="159" customFormat="false" ht="17.15" hidden="false" customHeight="true" outlineLevel="0" collapsed="false">
      <c r="A159" s="37" t="s">
        <v>132</v>
      </c>
      <c r="B159" s="35" t="n">
        <f aca="false">SUM(C159+D159)</f>
        <v>331</v>
      </c>
      <c r="C159" s="35" t="n">
        <f aca="false">SUM(G159+K159)</f>
        <v>159</v>
      </c>
      <c r="D159" s="35" t="n">
        <f aca="false">SUM(H159+L159)</f>
        <v>172</v>
      </c>
      <c r="E159" s="35" t="n">
        <f aca="false">I159+N159+M159</f>
        <v>144</v>
      </c>
      <c r="F159" s="35" t="n">
        <f aca="false">SUM(G159:H159)</f>
        <v>326</v>
      </c>
      <c r="G159" s="38" t="n">
        <v>159</v>
      </c>
      <c r="H159" s="38" t="n">
        <v>167</v>
      </c>
      <c r="I159" s="38" t="n">
        <v>139</v>
      </c>
      <c r="J159" s="35" t="n">
        <f aca="false">SUM(K159:L159)</f>
        <v>5</v>
      </c>
      <c r="K159" s="38" t="n">
        <v>0</v>
      </c>
      <c r="L159" s="38" t="n">
        <v>5</v>
      </c>
      <c r="M159" s="39" t="n">
        <v>5</v>
      </c>
      <c r="N159" s="39" t="n">
        <v>0</v>
      </c>
    </row>
    <row r="160" customFormat="false" ht="17.15" hidden="false" customHeight="true" outlineLevel="0" collapsed="false">
      <c r="A160" s="37" t="s">
        <v>133</v>
      </c>
      <c r="B160" s="35" t="n">
        <f aca="false">SUM(C160+D160)</f>
        <v>548</v>
      </c>
      <c r="C160" s="35" t="n">
        <f aca="false">SUM(G160+K160)</f>
        <v>271</v>
      </c>
      <c r="D160" s="35" t="n">
        <f aca="false">SUM(H160+L160)</f>
        <v>277</v>
      </c>
      <c r="E160" s="35" t="n">
        <f aca="false">I160+N160+M160</f>
        <v>230</v>
      </c>
      <c r="F160" s="35" t="n">
        <f aca="false">SUM(G160:H160)</f>
        <v>538</v>
      </c>
      <c r="G160" s="38" t="n">
        <v>263</v>
      </c>
      <c r="H160" s="38" t="n">
        <v>275</v>
      </c>
      <c r="I160" s="38" t="n">
        <v>224</v>
      </c>
      <c r="J160" s="35" t="n">
        <f aca="false">SUM(K160:L160)</f>
        <v>10</v>
      </c>
      <c r="K160" s="38" t="n">
        <v>8</v>
      </c>
      <c r="L160" s="38" t="n">
        <v>2</v>
      </c>
      <c r="M160" s="39" t="n">
        <v>5</v>
      </c>
      <c r="N160" s="39" t="n">
        <v>1</v>
      </c>
    </row>
    <row r="161" customFormat="false" ht="17.15" hidden="false" customHeight="true" outlineLevel="0" collapsed="false">
      <c r="A161" s="37" t="s">
        <v>134</v>
      </c>
      <c r="B161" s="35" t="n">
        <f aca="false">SUM(C161+D161)</f>
        <v>516</v>
      </c>
      <c r="C161" s="35" t="n">
        <f aca="false">SUM(G161+K161)</f>
        <v>251</v>
      </c>
      <c r="D161" s="35" t="n">
        <f aca="false">SUM(H161+L161)</f>
        <v>265</v>
      </c>
      <c r="E161" s="35" t="n">
        <f aca="false">I161+N161+M161</f>
        <v>242</v>
      </c>
      <c r="F161" s="35" t="n">
        <f aca="false">SUM(G161:H161)</f>
        <v>508</v>
      </c>
      <c r="G161" s="38" t="n">
        <v>246</v>
      </c>
      <c r="H161" s="38" t="n">
        <v>262</v>
      </c>
      <c r="I161" s="38" t="n">
        <v>237</v>
      </c>
      <c r="J161" s="35" t="n">
        <f aca="false">SUM(K161:L161)</f>
        <v>8</v>
      </c>
      <c r="K161" s="38" t="n">
        <v>5</v>
      </c>
      <c r="L161" s="38" t="n">
        <v>3</v>
      </c>
      <c r="M161" s="39" t="n">
        <v>4</v>
      </c>
      <c r="N161" s="39" t="n">
        <v>1</v>
      </c>
    </row>
    <row r="162" customFormat="false" ht="17.15" hidden="false" customHeight="true" outlineLevel="0" collapsed="false">
      <c r="A162" s="37" t="s">
        <v>135</v>
      </c>
      <c r="B162" s="35" t="n">
        <f aca="false">SUM(C162+D162)</f>
        <v>262</v>
      </c>
      <c r="C162" s="35" t="n">
        <f aca="false">SUM(G162+K162)</f>
        <v>125</v>
      </c>
      <c r="D162" s="35" t="n">
        <f aca="false">SUM(H162+L162)</f>
        <v>137</v>
      </c>
      <c r="E162" s="35" t="n">
        <f aca="false">I162+N162+M162</f>
        <v>112</v>
      </c>
      <c r="F162" s="35" t="n">
        <f aca="false">SUM(G162:H162)</f>
        <v>262</v>
      </c>
      <c r="G162" s="38" t="n">
        <v>125</v>
      </c>
      <c r="H162" s="38" t="n">
        <v>137</v>
      </c>
      <c r="I162" s="38" t="n">
        <v>112</v>
      </c>
      <c r="J162" s="35" t="n">
        <f aca="false">SUM(K162:L162)</f>
        <v>0</v>
      </c>
      <c r="K162" s="38" t="n">
        <v>0</v>
      </c>
      <c r="L162" s="38" t="n">
        <v>0</v>
      </c>
      <c r="M162" s="39" t="n">
        <v>0</v>
      </c>
      <c r="N162" s="39" t="n">
        <v>0</v>
      </c>
    </row>
    <row r="163" customFormat="false" ht="17.15" hidden="false" customHeight="true" outlineLevel="0" collapsed="false">
      <c r="A163" s="37" t="s">
        <v>136</v>
      </c>
      <c r="B163" s="35" t="n">
        <f aca="false">SUM(C163+D163)</f>
        <v>101</v>
      </c>
      <c r="C163" s="35" t="n">
        <f aca="false">SUM(G163+K163)</f>
        <v>54</v>
      </c>
      <c r="D163" s="35" t="n">
        <f aca="false">SUM(H163+L163)</f>
        <v>47</v>
      </c>
      <c r="E163" s="35" t="n">
        <f aca="false">I163+N163+M163</f>
        <v>42</v>
      </c>
      <c r="F163" s="35" t="n">
        <f aca="false">SUM(G163:H163)</f>
        <v>101</v>
      </c>
      <c r="G163" s="38" t="n">
        <v>54</v>
      </c>
      <c r="H163" s="38" t="n">
        <v>47</v>
      </c>
      <c r="I163" s="38" t="n">
        <v>42</v>
      </c>
      <c r="J163" s="35" t="n">
        <f aca="false">SUM(K163:L163)</f>
        <v>0</v>
      </c>
      <c r="K163" s="38" t="n">
        <v>0</v>
      </c>
      <c r="L163" s="38" t="n">
        <v>0</v>
      </c>
      <c r="M163" s="39" t="n">
        <v>0</v>
      </c>
      <c r="N163" s="39" t="n">
        <v>0</v>
      </c>
    </row>
    <row r="164" customFormat="false" ht="17.15" hidden="false" customHeight="true" outlineLevel="0" collapsed="false">
      <c r="A164" s="37" t="s">
        <v>137</v>
      </c>
      <c r="B164" s="35" t="n">
        <f aca="false">SUM(C164+D164)</f>
        <v>108</v>
      </c>
      <c r="C164" s="35" t="n">
        <f aca="false">SUM(G164+K164)</f>
        <v>55</v>
      </c>
      <c r="D164" s="35" t="n">
        <f aca="false">SUM(H164+L164)</f>
        <v>53</v>
      </c>
      <c r="E164" s="35" t="n">
        <f aca="false">I164+N164+M164</f>
        <v>54</v>
      </c>
      <c r="F164" s="35" t="n">
        <f aca="false">SUM(G164:H164)</f>
        <v>105</v>
      </c>
      <c r="G164" s="38" t="n">
        <v>52</v>
      </c>
      <c r="H164" s="38" t="n">
        <v>53</v>
      </c>
      <c r="I164" s="38" t="n">
        <v>51</v>
      </c>
      <c r="J164" s="35" t="n">
        <f aca="false">SUM(K164:L164)</f>
        <v>3</v>
      </c>
      <c r="K164" s="38" t="n">
        <v>3</v>
      </c>
      <c r="L164" s="38" t="n">
        <v>0</v>
      </c>
      <c r="M164" s="39" t="n">
        <v>3</v>
      </c>
      <c r="N164" s="39" t="n">
        <v>0</v>
      </c>
    </row>
    <row r="165" customFormat="false" ht="17.15" hidden="false" customHeight="true" outlineLevel="0" collapsed="false">
      <c r="A165" s="37" t="s">
        <v>138</v>
      </c>
      <c r="B165" s="35" t="n">
        <f aca="false">SUM(C165+D165)</f>
        <v>412</v>
      </c>
      <c r="C165" s="35" t="n">
        <f aca="false">SUM(G165+K165)</f>
        <v>203</v>
      </c>
      <c r="D165" s="35" t="n">
        <f aca="false">SUM(H165+L165)</f>
        <v>209</v>
      </c>
      <c r="E165" s="35" t="n">
        <f aca="false">I165+N165+M165</f>
        <v>190</v>
      </c>
      <c r="F165" s="35" t="n">
        <f aca="false">SUM(G165:H165)</f>
        <v>409</v>
      </c>
      <c r="G165" s="38" t="n">
        <v>202</v>
      </c>
      <c r="H165" s="38" t="n">
        <v>207</v>
      </c>
      <c r="I165" s="38" t="n">
        <v>187</v>
      </c>
      <c r="J165" s="35" t="n">
        <f aca="false">SUM(K165:L165)</f>
        <v>3</v>
      </c>
      <c r="K165" s="38" t="n">
        <v>1</v>
      </c>
      <c r="L165" s="38" t="n">
        <v>2</v>
      </c>
      <c r="M165" s="39" t="n">
        <v>2</v>
      </c>
      <c r="N165" s="39" t="n">
        <v>1</v>
      </c>
    </row>
    <row r="166" customFormat="false" ht="17.15" hidden="false" customHeight="true" outlineLevel="0" collapsed="false">
      <c r="A166" s="37" t="s">
        <v>139</v>
      </c>
      <c r="B166" s="35" t="n">
        <f aca="false">SUM(C166+D166)</f>
        <v>546</v>
      </c>
      <c r="C166" s="35" t="n">
        <f aca="false">SUM(G166+K166)</f>
        <v>254</v>
      </c>
      <c r="D166" s="35" t="n">
        <f aca="false">SUM(H166+L166)</f>
        <v>292</v>
      </c>
      <c r="E166" s="35" t="n">
        <f aca="false">I166+N166+M166</f>
        <v>264</v>
      </c>
      <c r="F166" s="35" t="n">
        <f aca="false">SUM(G166:H166)</f>
        <v>539</v>
      </c>
      <c r="G166" s="38" t="n">
        <v>247</v>
      </c>
      <c r="H166" s="38" t="n">
        <v>292</v>
      </c>
      <c r="I166" s="38" t="n">
        <v>257</v>
      </c>
      <c r="J166" s="35" t="n">
        <f aca="false">SUM(K166:L166)</f>
        <v>7</v>
      </c>
      <c r="K166" s="38" t="n">
        <v>7</v>
      </c>
      <c r="L166" s="38" t="n">
        <v>0</v>
      </c>
      <c r="M166" s="39" t="n">
        <v>6</v>
      </c>
      <c r="N166" s="39" t="n">
        <v>1</v>
      </c>
    </row>
    <row r="167" customFormat="false" ht="17.15" hidden="false" customHeight="true" outlineLevel="0" collapsed="false">
      <c r="A167" s="37" t="s">
        <v>140</v>
      </c>
      <c r="B167" s="35" t="n">
        <f aca="false">SUM(C167+D167)</f>
        <v>448</v>
      </c>
      <c r="C167" s="35" t="n">
        <f aca="false">SUM(G167+K167)</f>
        <v>215</v>
      </c>
      <c r="D167" s="35" t="n">
        <f aca="false">SUM(H167+L167)</f>
        <v>233</v>
      </c>
      <c r="E167" s="35" t="n">
        <f aca="false">I167+N167+M167</f>
        <v>200</v>
      </c>
      <c r="F167" s="35" t="n">
        <f aca="false">SUM(G167:H167)</f>
        <v>432</v>
      </c>
      <c r="G167" s="38" t="n">
        <v>211</v>
      </c>
      <c r="H167" s="38" t="n">
        <v>221</v>
      </c>
      <c r="I167" s="38" t="n">
        <v>189</v>
      </c>
      <c r="J167" s="35" t="n">
        <f aca="false">SUM(K167:L167)</f>
        <v>16</v>
      </c>
      <c r="K167" s="38" t="n">
        <v>4</v>
      </c>
      <c r="L167" s="38" t="n">
        <v>12</v>
      </c>
      <c r="M167" s="39" t="n">
        <v>8</v>
      </c>
      <c r="N167" s="39" t="n">
        <v>3</v>
      </c>
    </row>
    <row r="168" customFormat="false" ht="15" hidden="false" customHeight="true" outlineLevel="0" collapsed="false">
      <c r="A168" s="40" t="s">
        <v>35</v>
      </c>
      <c r="B168" s="40" t="n">
        <f aca="false">SUM(B155:B167)</f>
        <v>9765</v>
      </c>
      <c r="C168" s="40" t="n">
        <f aca="false">SUM(C155:C167)</f>
        <v>4608</v>
      </c>
      <c r="D168" s="40" t="n">
        <f aca="false">SUM(D155:D167)</f>
        <v>5157</v>
      </c>
      <c r="E168" s="40" t="n">
        <f aca="false">SUM(E155:E167)</f>
        <v>4558</v>
      </c>
      <c r="F168" s="40" t="n">
        <f aca="false">SUM(F155:F167)</f>
        <v>9613</v>
      </c>
      <c r="G168" s="40" t="n">
        <f aca="false">SUM(G155:G167)</f>
        <v>4530</v>
      </c>
      <c r="H168" s="40" t="n">
        <f aca="false">SUM(H155:H167)</f>
        <v>5083</v>
      </c>
      <c r="I168" s="40" t="n">
        <f aca="false">SUM(I155:I167)</f>
        <v>4443</v>
      </c>
      <c r="J168" s="40" t="n">
        <f aca="false">SUM(J155:J167)</f>
        <v>152</v>
      </c>
      <c r="K168" s="40" t="n">
        <f aca="false">SUM(K155:K167)</f>
        <v>78</v>
      </c>
      <c r="L168" s="41" t="n">
        <f aca="false">SUM(L155:L167)</f>
        <v>74</v>
      </c>
      <c r="M168" s="41" t="n">
        <f aca="false">SUM(M155:M167)</f>
        <v>97</v>
      </c>
      <c r="N168" s="41" t="n">
        <f aca="false">SUM(N155:N167)</f>
        <v>18</v>
      </c>
    </row>
    <row r="169" customFormat="false" ht="17.15" hidden="false" customHeight="true" outlineLevel="0" collapsed="false">
      <c r="A169" s="35" t="s">
        <v>141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6"/>
      <c r="N169" s="36"/>
    </row>
    <row r="170" customFormat="false" ht="17.15" hidden="false" customHeight="true" outlineLevel="0" collapsed="false">
      <c r="A170" s="37" t="s">
        <v>142</v>
      </c>
      <c r="B170" s="35" t="n">
        <f aca="false">SUM(C170+D170)</f>
        <v>2102</v>
      </c>
      <c r="C170" s="35" t="n">
        <f aca="false">SUM(G170+K170)</f>
        <v>910</v>
      </c>
      <c r="D170" s="35" t="n">
        <f aca="false">SUM(H170+L170)</f>
        <v>1192</v>
      </c>
      <c r="E170" s="35" t="n">
        <f aca="false">I170+N170+M170</f>
        <v>1064</v>
      </c>
      <c r="F170" s="35" t="n">
        <f aca="false">SUM(G170:H170)</f>
        <v>2079</v>
      </c>
      <c r="G170" s="38" t="n">
        <v>898</v>
      </c>
      <c r="H170" s="38" t="n">
        <v>1181</v>
      </c>
      <c r="I170" s="38" t="n">
        <v>1049</v>
      </c>
      <c r="J170" s="35" t="n">
        <f aca="false">SUM(K170+L170)</f>
        <v>23</v>
      </c>
      <c r="K170" s="38" t="n">
        <v>12</v>
      </c>
      <c r="L170" s="38" t="n">
        <v>11</v>
      </c>
      <c r="M170" s="39" t="n">
        <v>10</v>
      </c>
      <c r="N170" s="39" t="n">
        <v>5</v>
      </c>
    </row>
    <row r="171" customFormat="false" ht="17.15" hidden="false" customHeight="true" outlineLevel="0" collapsed="false">
      <c r="A171" s="37" t="s">
        <v>143</v>
      </c>
      <c r="B171" s="35" t="n">
        <f aca="false">SUM(C171+D171)</f>
        <v>891</v>
      </c>
      <c r="C171" s="35" t="n">
        <f aca="false">SUM(G171+K171)</f>
        <v>401</v>
      </c>
      <c r="D171" s="35" t="n">
        <f aca="false">SUM(H171+L171)</f>
        <v>490</v>
      </c>
      <c r="E171" s="35" t="n">
        <f aca="false">I171+N171+M171</f>
        <v>393</v>
      </c>
      <c r="F171" s="35" t="n">
        <f aca="false">SUM(G171:H171)</f>
        <v>890</v>
      </c>
      <c r="G171" s="38" t="n">
        <v>401</v>
      </c>
      <c r="H171" s="38" t="n">
        <v>489</v>
      </c>
      <c r="I171" s="38" t="n">
        <v>392</v>
      </c>
      <c r="J171" s="35" t="n">
        <f aca="false">SUM(K171:L171)</f>
        <v>1</v>
      </c>
      <c r="K171" s="38" t="n">
        <v>0</v>
      </c>
      <c r="L171" s="38" t="n">
        <v>1</v>
      </c>
      <c r="M171" s="39" t="n">
        <v>0</v>
      </c>
      <c r="N171" s="39" t="n">
        <v>1</v>
      </c>
    </row>
    <row r="172" customFormat="false" ht="17.15" hidden="false" customHeight="true" outlineLevel="0" collapsed="false">
      <c r="A172" s="37" t="s">
        <v>144</v>
      </c>
      <c r="B172" s="35" t="n">
        <f aca="false">SUM(C172+D172)</f>
        <v>101</v>
      </c>
      <c r="C172" s="35" t="n">
        <f aca="false">SUM(G172+K172)</f>
        <v>44</v>
      </c>
      <c r="D172" s="35" t="n">
        <f aca="false">SUM(H172+L172)</f>
        <v>57</v>
      </c>
      <c r="E172" s="35" t="n">
        <f aca="false">I172+N172+M172</f>
        <v>54</v>
      </c>
      <c r="F172" s="35" t="n">
        <f aca="false">SUM(G172:H172)</f>
        <v>101</v>
      </c>
      <c r="G172" s="38" t="n">
        <v>44</v>
      </c>
      <c r="H172" s="38" t="n">
        <v>57</v>
      </c>
      <c r="I172" s="38" t="n">
        <v>54</v>
      </c>
      <c r="J172" s="35" t="n">
        <f aca="false">SUM(K172:L172)</f>
        <v>0</v>
      </c>
      <c r="K172" s="38" t="n">
        <v>0</v>
      </c>
      <c r="L172" s="38" t="n">
        <v>0</v>
      </c>
      <c r="M172" s="39" t="n">
        <v>0</v>
      </c>
      <c r="N172" s="39" t="n">
        <v>0</v>
      </c>
    </row>
    <row r="173" customFormat="false" ht="17.15" hidden="false" customHeight="true" outlineLevel="0" collapsed="false">
      <c r="A173" s="37" t="s">
        <v>145</v>
      </c>
      <c r="B173" s="35" t="n">
        <f aca="false">SUM(C173+D173)</f>
        <v>327</v>
      </c>
      <c r="C173" s="35" t="n">
        <f aca="false">SUM(G173+K173)</f>
        <v>153</v>
      </c>
      <c r="D173" s="35" t="n">
        <f aca="false">SUM(H173+L173)</f>
        <v>174</v>
      </c>
      <c r="E173" s="35" t="n">
        <f aca="false">I173+N173+M173</f>
        <v>144</v>
      </c>
      <c r="F173" s="35" t="n">
        <f aca="false">SUM(G173:H173)</f>
        <v>327</v>
      </c>
      <c r="G173" s="38" t="n">
        <v>153</v>
      </c>
      <c r="H173" s="38" t="n">
        <v>174</v>
      </c>
      <c r="I173" s="38" t="n">
        <v>144</v>
      </c>
      <c r="J173" s="35" t="n">
        <f aca="false">SUM(K173:L173)</f>
        <v>0</v>
      </c>
      <c r="K173" s="38" t="n">
        <v>0</v>
      </c>
      <c r="L173" s="38" t="n">
        <v>0</v>
      </c>
      <c r="M173" s="39" t="n">
        <v>0</v>
      </c>
      <c r="N173" s="39" t="n">
        <v>0</v>
      </c>
    </row>
    <row r="174" customFormat="false" ht="17.15" hidden="false" customHeight="true" outlineLevel="0" collapsed="false">
      <c r="A174" s="37" t="s">
        <v>146</v>
      </c>
      <c r="B174" s="35" t="n">
        <f aca="false">SUM(C174+D174)</f>
        <v>1006</v>
      </c>
      <c r="C174" s="35" t="n">
        <f aca="false">SUM(G174+K174)</f>
        <v>475</v>
      </c>
      <c r="D174" s="35" t="n">
        <f aca="false">SUM(H174+L174)</f>
        <v>531</v>
      </c>
      <c r="E174" s="35" t="n">
        <f aca="false">I174+N174+M174</f>
        <v>450</v>
      </c>
      <c r="F174" s="35" t="n">
        <f aca="false">SUM(G174:H174)</f>
        <v>999</v>
      </c>
      <c r="G174" s="38" t="n">
        <v>469</v>
      </c>
      <c r="H174" s="38" t="n">
        <v>530</v>
      </c>
      <c r="I174" s="38" t="n">
        <v>443</v>
      </c>
      <c r="J174" s="35" t="n">
        <f aca="false">SUM(K174+L174)</f>
        <v>7</v>
      </c>
      <c r="K174" s="38" t="n">
        <v>6</v>
      </c>
      <c r="L174" s="38" t="n">
        <v>1</v>
      </c>
      <c r="M174" s="49" t="n">
        <v>6</v>
      </c>
      <c r="N174" s="49" t="n">
        <v>1</v>
      </c>
    </row>
    <row r="175" customFormat="false" ht="15" hidden="false" customHeight="true" outlineLevel="0" collapsed="false">
      <c r="A175" s="40" t="s">
        <v>35</v>
      </c>
      <c r="B175" s="40" t="n">
        <f aca="false">SUM(B170:B174)</f>
        <v>4427</v>
      </c>
      <c r="C175" s="40" t="n">
        <f aca="false">SUM(C170:C174)</f>
        <v>1983</v>
      </c>
      <c r="D175" s="40" t="n">
        <f aca="false">SUM(D170:D174)</f>
        <v>2444</v>
      </c>
      <c r="E175" s="40" t="n">
        <f aca="false">SUM(E170:E174)</f>
        <v>2105</v>
      </c>
      <c r="F175" s="40" t="n">
        <f aca="false">SUM(F170:F174)</f>
        <v>4396</v>
      </c>
      <c r="G175" s="40" t="n">
        <f aca="false">SUM(G170:G174)</f>
        <v>1965</v>
      </c>
      <c r="H175" s="40" t="n">
        <f aca="false">SUM(H170:H174)</f>
        <v>2431</v>
      </c>
      <c r="I175" s="40" t="n">
        <f aca="false">SUM(I170:I174)</f>
        <v>2082</v>
      </c>
      <c r="J175" s="40" t="n">
        <f aca="false">SUM(J170:J174)</f>
        <v>31</v>
      </c>
      <c r="K175" s="40" t="n">
        <f aca="false">SUM(K170:K174)</f>
        <v>18</v>
      </c>
      <c r="L175" s="41" t="n">
        <f aca="false">SUM(L170:L174)</f>
        <v>13</v>
      </c>
      <c r="M175" s="41" t="n">
        <f aca="false">SUM(M170:M174)</f>
        <v>16</v>
      </c>
      <c r="N175" s="41" t="n">
        <f aca="false">SUM(N170:N174)</f>
        <v>7</v>
      </c>
    </row>
    <row r="176" customFormat="false" ht="17.15" hidden="false" customHeight="true" outlineLevel="0" collapsed="false">
      <c r="A176" s="50" t="s">
        <v>21</v>
      </c>
      <c r="B176" s="21" t="n">
        <f aca="false">SUM(B42+B46+B57+B66+B87+B112+B126+B134+B149+B168+B175)</f>
        <v>118674</v>
      </c>
      <c r="C176" s="21" t="n">
        <f aca="false">SUM(C42+C46+C57+C66+C87+C112+C126+C134+C149+C168+C175)</f>
        <v>56278</v>
      </c>
      <c r="D176" s="21" t="n">
        <f aca="false">SUM(D42+D46+D57+D66+D87+D112+D126+D134+D149+D168+D175)</f>
        <v>62396</v>
      </c>
      <c r="E176" s="21" t="n">
        <f aca="false">SUM(E42+E46+E57+E66+E87+E112+E126+E134+E149+E168+E175)</f>
        <v>56013</v>
      </c>
      <c r="F176" s="21" t="n">
        <f aca="false">SUM(F42+F46+F57+F66+F87+F112+F126+F134+F149+F168+F175)</f>
        <v>117086</v>
      </c>
      <c r="G176" s="21" t="n">
        <f aca="false">SUM(G42+G46+G57+G66+G87+G112+G126+G134+G149+G168+G175)</f>
        <v>55434</v>
      </c>
      <c r="H176" s="21" t="n">
        <f aca="false">SUM(H42+H46+H57+H66+H87+H112+H126+H134+H149+H168+H175)</f>
        <v>61652</v>
      </c>
      <c r="I176" s="21" t="n">
        <f aca="false">SUM(I42+I46+I57+I66+I87+I112+I126+I134+I149+I168+I175)</f>
        <v>54697</v>
      </c>
      <c r="J176" s="21" t="n">
        <f aca="false">SUM(J42+J46+J57+J66+J87+J112+J126+J134+J149+J168+J175)</f>
        <v>1588</v>
      </c>
      <c r="K176" s="21" t="n">
        <f aca="false">SUM(K42+K46+K57+K66+K87+K112+K126+K134+K149+K168+K175)</f>
        <v>844</v>
      </c>
      <c r="L176" s="21" t="n">
        <f aca="false">SUM(L42+L46+L57+L66+L87+L112+L126+L134+L149+L168+L175)</f>
        <v>744</v>
      </c>
      <c r="M176" s="51" t="n">
        <f aca="false">SUM(M42+M46+M57+M66+M87+M112+M126+M134+M149+M168+M175)</f>
        <v>1099</v>
      </c>
      <c r="N176" s="51" t="n">
        <f aca="false">SUM(N42+N46+N57+N66+N87+N112+N126+N134+N149+N168+N175)</f>
        <v>217</v>
      </c>
    </row>
    <row r="177" customFormat="false" ht="12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6"/>
    </row>
    <row r="178" customFormat="false" ht="18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6"/>
    </row>
    <row r="179" customFormat="false" ht="24" hidden="false" customHeight="true" outlineLevel="0" collapsed="false">
      <c r="A179" s="4" t="str">
        <f aca="false">"年齢別人口表"&amp;$O$2</f>
        <v>年齢別人口表（令和6年10月1日現在）</v>
      </c>
      <c r="B179" s="4"/>
      <c r="C179" s="4"/>
      <c r="D179" s="4"/>
      <c r="E179" s="4"/>
      <c r="F179" s="4"/>
      <c r="G179" s="52"/>
      <c r="H179" s="53"/>
      <c r="I179" s="53"/>
      <c r="J179" s="53"/>
      <c r="K179" s="53"/>
      <c r="L179" s="53"/>
      <c r="M179" s="53"/>
      <c r="N179" s="53"/>
      <c r="O179" s="53"/>
    </row>
    <row r="181" customFormat="false" ht="14.25" hidden="false" customHeight="true" outlineLevel="0" collapsed="false">
      <c r="A181" s="54" t="s">
        <v>147</v>
      </c>
      <c r="B181" s="54" t="s">
        <v>148</v>
      </c>
      <c r="C181" s="54" t="n">
        <v>1</v>
      </c>
      <c r="D181" s="54" t="n">
        <v>2</v>
      </c>
      <c r="E181" s="54" t="n">
        <v>3</v>
      </c>
      <c r="F181" s="54" t="n">
        <v>4</v>
      </c>
      <c r="G181" s="54" t="n">
        <v>5</v>
      </c>
      <c r="H181" s="54" t="n">
        <v>6</v>
      </c>
      <c r="I181" s="54" t="n">
        <v>7</v>
      </c>
      <c r="J181" s="54" t="n">
        <v>8</v>
      </c>
      <c r="K181" s="55" t="n">
        <v>9</v>
      </c>
      <c r="L181" s="56" t="s">
        <v>149</v>
      </c>
      <c r="M181" s="55" t="s">
        <v>150</v>
      </c>
      <c r="N181" s="56" t="s">
        <v>151</v>
      </c>
    </row>
    <row r="182" customFormat="false" ht="13" hidden="false" customHeight="false" outlineLevel="0" collapsed="false">
      <c r="A182" s="57" t="s">
        <v>7</v>
      </c>
      <c r="B182" s="58" t="n">
        <v>339</v>
      </c>
      <c r="C182" s="58" t="n">
        <v>362</v>
      </c>
      <c r="D182" s="58" t="n">
        <v>380</v>
      </c>
      <c r="E182" s="58" t="n">
        <v>399</v>
      </c>
      <c r="F182" s="58" t="n">
        <v>412</v>
      </c>
      <c r="G182" s="58" t="n">
        <v>444</v>
      </c>
      <c r="H182" s="58" t="n">
        <v>469</v>
      </c>
      <c r="I182" s="58" t="n">
        <v>457</v>
      </c>
      <c r="J182" s="58" t="n">
        <v>500</v>
      </c>
      <c r="K182" s="59" t="n">
        <v>459</v>
      </c>
      <c r="L182" s="60" t="n">
        <f aca="false">SUM(B182:F182)</f>
        <v>1892</v>
      </c>
      <c r="M182" s="60" t="n">
        <f aca="false">SUM(G182:K182)</f>
        <v>2329</v>
      </c>
      <c r="N182" s="60" t="n">
        <f aca="false">SUM(L182:M182)</f>
        <v>4221</v>
      </c>
    </row>
    <row r="183" customFormat="false" ht="13" hidden="false" customHeight="false" outlineLevel="0" collapsed="false">
      <c r="A183" s="61" t="s">
        <v>8</v>
      </c>
      <c r="B183" s="62" t="n">
        <v>362</v>
      </c>
      <c r="C183" s="62" t="n">
        <v>377</v>
      </c>
      <c r="D183" s="62" t="n">
        <v>399</v>
      </c>
      <c r="E183" s="62" t="n">
        <v>376</v>
      </c>
      <c r="F183" s="62" t="n">
        <v>384</v>
      </c>
      <c r="G183" s="62" t="n">
        <v>420</v>
      </c>
      <c r="H183" s="62" t="n">
        <v>408</v>
      </c>
      <c r="I183" s="62" t="n">
        <v>418</v>
      </c>
      <c r="J183" s="62" t="n">
        <v>474</v>
      </c>
      <c r="K183" s="63" t="n">
        <v>445</v>
      </c>
      <c r="L183" s="64" t="n">
        <f aca="false">SUM(B183:F183)</f>
        <v>1898</v>
      </c>
      <c r="M183" s="64" t="n">
        <f aca="false">SUM(G183:K183)</f>
        <v>2165</v>
      </c>
      <c r="N183" s="64" t="n">
        <f aca="false">SUM(L183:M183)</f>
        <v>4063</v>
      </c>
    </row>
    <row r="184" customFormat="false" ht="13" hidden="false" customHeight="false" outlineLevel="0" collapsed="false">
      <c r="A184" s="65" t="s">
        <v>152</v>
      </c>
      <c r="B184" s="66" t="n">
        <f aca="false">SUM(B182:B183)</f>
        <v>701</v>
      </c>
      <c r="C184" s="66" t="n">
        <f aca="false">SUM(C182:C183)</f>
        <v>739</v>
      </c>
      <c r="D184" s="66" t="n">
        <f aca="false">SUM(D182:D183)</f>
        <v>779</v>
      </c>
      <c r="E184" s="66" t="n">
        <f aca="false">SUM(E182:E183)</f>
        <v>775</v>
      </c>
      <c r="F184" s="66" t="n">
        <f aca="false">SUM(F182:F183)</f>
        <v>796</v>
      </c>
      <c r="G184" s="66" t="n">
        <f aca="false">SUM(G182:G183)</f>
        <v>864</v>
      </c>
      <c r="H184" s="66" t="n">
        <f aca="false">SUM(H182:H183)</f>
        <v>877</v>
      </c>
      <c r="I184" s="66" t="n">
        <f aca="false">SUM(I182:I183)</f>
        <v>875</v>
      </c>
      <c r="J184" s="66" t="n">
        <f aca="false">SUM(J182:J183)</f>
        <v>974</v>
      </c>
      <c r="K184" s="66" t="n">
        <f aca="false">SUM(K182:K183)</f>
        <v>904</v>
      </c>
      <c r="L184" s="67" t="n">
        <f aca="false">SUM(B184:F184)</f>
        <v>3790</v>
      </c>
      <c r="M184" s="67" t="n">
        <f aca="false">SUM(G184:K184)</f>
        <v>4494</v>
      </c>
      <c r="N184" s="67" t="n">
        <f aca="false">SUM(L184:M184)</f>
        <v>8284</v>
      </c>
    </row>
    <row r="185" customFormat="false" ht="13" hidden="false" customHeight="false" outlineLevel="0" collapsed="false">
      <c r="A185" s="54" t="s">
        <v>147</v>
      </c>
      <c r="B185" s="54" t="s">
        <v>153</v>
      </c>
      <c r="C185" s="54" t="n">
        <v>11</v>
      </c>
      <c r="D185" s="54" t="n">
        <v>12</v>
      </c>
      <c r="E185" s="54" t="n">
        <v>13</v>
      </c>
      <c r="F185" s="54" t="n">
        <v>14</v>
      </c>
      <c r="G185" s="54" t="n">
        <v>15</v>
      </c>
      <c r="H185" s="54" t="n">
        <v>16</v>
      </c>
      <c r="I185" s="54" t="n">
        <v>17</v>
      </c>
      <c r="J185" s="54" t="n">
        <v>18</v>
      </c>
      <c r="K185" s="55" t="n">
        <v>19</v>
      </c>
      <c r="L185" s="56" t="s">
        <v>154</v>
      </c>
      <c r="M185" s="55" t="s">
        <v>155</v>
      </c>
      <c r="N185" s="56" t="s">
        <v>156</v>
      </c>
    </row>
    <row r="186" customFormat="false" ht="13" hidden="false" customHeight="false" outlineLevel="0" collapsed="false">
      <c r="A186" s="57" t="s">
        <v>7</v>
      </c>
      <c r="B186" s="58" t="n">
        <v>476</v>
      </c>
      <c r="C186" s="58" t="n">
        <v>489</v>
      </c>
      <c r="D186" s="58" t="n">
        <v>525</v>
      </c>
      <c r="E186" s="58" t="n">
        <v>518</v>
      </c>
      <c r="F186" s="58" t="n">
        <v>558</v>
      </c>
      <c r="G186" s="58" t="n">
        <v>532</v>
      </c>
      <c r="H186" s="58" t="n">
        <v>542</v>
      </c>
      <c r="I186" s="58" t="n">
        <v>576</v>
      </c>
      <c r="J186" s="58" t="n">
        <v>586</v>
      </c>
      <c r="K186" s="59" t="n">
        <v>536</v>
      </c>
      <c r="L186" s="60" t="n">
        <f aca="false">SUM(B186:F186)</f>
        <v>2566</v>
      </c>
      <c r="M186" s="60" t="n">
        <f aca="false">SUM(G186:K186)</f>
        <v>2772</v>
      </c>
      <c r="N186" s="60" t="n">
        <f aca="false">SUM(L186:M186)</f>
        <v>5338</v>
      </c>
    </row>
    <row r="187" customFormat="false" ht="13" hidden="false" customHeight="false" outlineLevel="0" collapsed="false">
      <c r="A187" s="61" t="s">
        <v>8</v>
      </c>
      <c r="B187" s="62" t="n">
        <v>520</v>
      </c>
      <c r="C187" s="62" t="n">
        <v>483</v>
      </c>
      <c r="D187" s="62" t="n">
        <v>498</v>
      </c>
      <c r="E187" s="62" t="n">
        <v>574</v>
      </c>
      <c r="F187" s="62" t="n">
        <v>451</v>
      </c>
      <c r="G187" s="62" t="n">
        <v>527</v>
      </c>
      <c r="H187" s="62" t="n">
        <v>530</v>
      </c>
      <c r="I187" s="62" t="n">
        <v>573</v>
      </c>
      <c r="J187" s="62" t="n">
        <v>508</v>
      </c>
      <c r="K187" s="63" t="n">
        <v>585</v>
      </c>
      <c r="L187" s="64" t="n">
        <f aca="false">SUM(B187:F187)</f>
        <v>2526</v>
      </c>
      <c r="M187" s="64" t="n">
        <f aca="false">SUM(G187:K187)</f>
        <v>2723</v>
      </c>
      <c r="N187" s="64" t="n">
        <f aca="false">SUM(L187:M187)</f>
        <v>5249</v>
      </c>
    </row>
    <row r="188" customFormat="false" ht="13" hidden="false" customHeight="false" outlineLevel="0" collapsed="false">
      <c r="A188" s="65" t="s">
        <v>152</v>
      </c>
      <c r="B188" s="66" t="n">
        <f aca="false">SUM(B186:B187)</f>
        <v>996</v>
      </c>
      <c r="C188" s="66" t="n">
        <f aca="false">SUM(C186:C187)</f>
        <v>972</v>
      </c>
      <c r="D188" s="66" t="n">
        <f aca="false">SUM(D186:D187)</f>
        <v>1023</v>
      </c>
      <c r="E188" s="66" t="n">
        <f aca="false">SUM(E186:E187)</f>
        <v>1092</v>
      </c>
      <c r="F188" s="66" t="n">
        <f aca="false">SUM(F186:F187)</f>
        <v>1009</v>
      </c>
      <c r="G188" s="66" t="n">
        <f aca="false">SUM(G186:G187)</f>
        <v>1059</v>
      </c>
      <c r="H188" s="66" t="n">
        <f aca="false">SUM(H186:H187)</f>
        <v>1072</v>
      </c>
      <c r="I188" s="66" t="n">
        <f aca="false">SUM(I186:I187)</f>
        <v>1149</v>
      </c>
      <c r="J188" s="66" t="n">
        <f aca="false">SUM(J186:J187)</f>
        <v>1094</v>
      </c>
      <c r="K188" s="66" t="n">
        <f aca="false">SUM(K186:K187)</f>
        <v>1121</v>
      </c>
      <c r="L188" s="67" t="n">
        <f aca="false">SUM(B188:F188)</f>
        <v>5092</v>
      </c>
      <c r="M188" s="67" t="n">
        <f aca="false">SUM(G188:K188)</f>
        <v>5495</v>
      </c>
      <c r="N188" s="67" t="n">
        <f aca="false">SUM(L188:M188)</f>
        <v>10587</v>
      </c>
    </row>
    <row r="189" customFormat="false" ht="13" hidden="false" customHeight="false" outlineLevel="0" collapsed="false">
      <c r="A189" s="54" t="s">
        <v>147</v>
      </c>
      <c r="B189" s="54" t="s">
        <v>157</v>
      </c>
      <c r="C189" s="54" t="n">
        <v>21</v>
      </c>
      <c r="D189" s="54" t="n">
        <v>22</v>
      </c>
      <c r="E189" s="54" t="n">
        <v>23</v>
      </c>
      <c r="F189" s="54" t="n">
        <v>24</v>
      </c>
      <c r="G189" s="54" t="n">
        <v>25</v>
      </c>
      <c r="H189" s="54" t="n">
        <v>26</v>
      </c>
      <c r="I189" s="54" t="n">
        <v>27</v>
      </c>
      <c r="J189" s="54" t="n">
        <v>28</v>
      </c>
      <c r="K189" s="55" t="n">
        <v>29</v>
      </c>
      <c r="L189" s="56" t="s">
        <v>158</v>
      </c>
      <c r="M189" s="55" t="s">
        <v>159</v>
      </c>
      <c r="N189" s="56" t="s">
        <v>160</v>
      </c>
    </row>
    <row r="190" customFormat="false" ht="13" hidden="false" customHeight="false" outlineLevel="0" collapsed="false">
      <c r="A190" s="57" t="s">
        <v>7</v>
      </c>
      <c r="B190" s="58" t="n">
        <v>618</v>
      </c>
      <c r="C190" s="58" t="n">
        <v>610</v>
      </c>
      <c r="D190" s="58" t="n">
        <v>617</v>
      </c>
      <c r="E190" s="58" t="n">
        <v>624</v>
      </c>
      <c r="F190" s="58" t="n">
        <v>609</v>
      </c>
      <c r="G190" s="58" t="n">
        <v>579</v>
      </c>
      <c r="H190" s="58" t="n">
        <v>534</v>
      </c>
      <c r="I190" s="58" t="n">
        <v>594</v>
      </c>
      <c r="J190" s="58" t="n">
        <v>571</v>
      </c>
      <c r="K190" s="59" t="n">
        <v>547</v>
      </c>
      <c r="L190" s="60" t="n">
        <f aca="false">SUM(B190:F190)</f>
        <v>3078</v>
      </c>
      <c r="M190" s="60" t="n">
        <f aca="false">SUM(G190:K190)</f>
        <v>2825</v>
      </c>
      <c r="N190" s="60" t="n">
        <f aca="false">SUM(L190:M190)</f>
        <v>5903</v>
      </c>
    </row>
    <row r="191" customFormat="false" ht="13" hidden="false" customHeight="false" outlineLevel="0" collapsed="false">
      <c r="A191" s="61" t="s">
        <v>8</v>
      </c>
      <c r="B191" s="62" t="n">
        <v>589</v>
      </c>
      <c r="C191" s="62" t="n">
        <v>611</v>
      </c>
      <c r="D191" s="62" t="n">
        <v>597</v>
      </c>
      <c r="E191" s="62" t="n">
        <v>607</v>
      </c>
      <c r="F191" s="62" t="n">
        <v>603</v>
      </c>
      <c r="G191" s="62" t="n">
        <v>602</v>
      </c>
      <c r="H191" s="62" t="n">
        <v>620</v>
      </c>
      <c r="I191" s="62" t="n">
        <v>624</v>
      </c>
      <c r="J191" s="62" t="n">
        <v>589</v>
      </c>
      <c r="K191" s="63" t="n">
        <v>621</v>
      </c>
      <c r="L191" s="64" t="n">
        <f aca="false">SUM(B191:F191)</f>
        <v>3007</v>
      </c>
      <c r="M191" s="64" t="n">
        <f aca="false">SUM(G191:K191)</f>
        <v>3056</v>
      </c>
      <c r="N191" s="64" t="n">
        <f aca="false">SUM(L191:M191)</f>
        <v>6063</v>
      </c>
    </row>
    <row r="192" customFormat="false" ht="13" hidden="false" customHeight="false" outlineLevel="0" collapsed="false">
      <c r="A192" s="65" t="s">
        <v>152</v>
      </c>
      <c r="B192" s="66" t="n">
        <f aca="false">SUM(B190:B191)</f>
        <v>1207</v>
      </c>
      <c r="C192" s="66" t="n">
        <f aca="false">SUM(C190:C191)</f>
        <v>1221</v>
      </c>
      <c r="D192" s="66" t="n">
        <f aca="false">SUM(D190:D191)</f>
        <v>1214</v>
      </c>
      <c r="E192" s="66" t="n">
        <f aca="false">SUM(E190:E191)</f>
        <v>1231</v>
      </c>
      <c r="F192" s="66" t="n">
        <f aca="false">SUM(F190:F191)</f>
        <v>1212</v>
      </c>
      <c r="G192" s="66" t="n">
        <f aca="false">SUM(G190:G191)</f>
        <v>1181</v>
      </c>
      <c r="H192" s="66" t="n">
        <f aca="false">SUM(H190:H191)</f>
        <v>1154</v>
      </c>
      <c r="I192" s="66" t="n">
        <f aca="false">SUM(I190:I191)</f>
        <v>1218</v>
      </c>
      <c r="J192" s="66" t="n">
        <f aca="false">SUM(J190:J191)</f>
        <v>1160</v>
      </c>
      <c r="K192" s="66" t="n">
        <f aca="false">SUM(K190:K191)</f>
        <v>1168</v>
      </c>
      <c r="L192" s="67" t="n">
        <f aca="false">SUM(B192:F192)</f>
        <v>6085</v>
      </c>
      <c r="M192" s="67" t="n">
        <f aca="false">SUM(G192:K192)</f>
        <v>5881</v>
      </c>
      <c r="N192" s="67" t="n">
        <f aca="false">SUM(L192:M192)</f>
        <v>11966</v>
      </c>
    </row>
    <row r="193" customFormat="false" ht="13" hidden="false" customHeight="false" outlineLevel="0" collapsed="false">
      <c r="A193" s="54" t="s">
        <v>147</v>
      </c>
      <c r="B193" s="54" t="s">
        <v>161</v>
      </c>
      <c r="C193" s="54" t="n">
        <v>31</v>
      </c>
      <c r="D193" s="54" t="n">
        <v>32</v>
      </c>
      <c r="E193" s="54" t="n">
        <v>33</v>
      </c>
      <c r="F193" s="54" t="n">
        <v>34</v>
      </c>
      <c r="G193" s="54" t="n">
        <v>35</v>
      </c>
      <c r="H193" s="54" t="n">
        <v>36</v>
      </c>
      <c r="I193" s="54" t="n">
        <v>37</v>
      </c>
      <c r="J193" s="54" t="n">
        <v>38</v>
      </c>
      <c r="K193" s="55" t="n">
        <v>39</v>
      </c>
      <c r="L193" s="56" t="s">
        <v>162</v>
      </c>
      <c r="M193" s="55" t="s">
        <v>163</v>
      </c>
      <c r="N193" s="56" t="s">
        <v>164</v>
      </c>
    </row>
    <row r="194" customFormat="false" ht="13" hidden="false" customHeight="false" outlineLevel="0" collapsed="false">
      <c r="A194" s="57" t="s">
        <v>7</v>
      </c>
      <c r="B194" s="58" t="n">
        <v>605</v>
      </c>
      <c r="C194" s="58" t="n">
        <v>563</v>
      </c>
      <c r="D194" s="58" t="n">
        <v>594</v>
      </c>
      <c r="E194" s="58" t="n">
        <v>586</v>
      </c>
      <c r="F194" s="58" t="n">
        <v>634</v>
      </c>
      <c r="G194" s="58" t="n">
        <v>619</v>
      </c>
      <c r="H194" s="58" t="n">
        <v>646</v>
      </c>
      <c r="I194" s="58" t="n">
        <v>616</v>
      </c>
      <c r="J194" s="58" t="n">
        <v>632</v>
      </c>
      <c r="K194" s="59" t="n">
        <v>620</v>
      </c>
      <c r="L194" s="60" t="n">
        <f aca="false">SUM(B194:F194)</f>
        <v>2982</v>
      </c>
      <c r="M194" s="60" t="n">
        <f aca="false">SUM(G194:K194)</f>
        <v>3133</v>
      </c>
      <c r="N194" s="60" t="n">
        <f aca="false">SUM(L194:M194)</f>
        <v>6115</v>
      </c>
    </row>
    <row r="195" customFormat="false" ht="13" hidden="false" customHeight="false" outlineLevel="0" collapsed="false">
      <c r="A195" s="61" t="s">
        <v>8</v>
      </c>
      <c r="B195" s="62" t="n">
        <v>596</v>
      </c>
      <c r="C195" s="62" t="n">
        <v>564</v>
      </c>
      <c r="D195" s="62" t="n">
        <v>618</v>
      </c>
      <c r="E195" s="62" t="n">
        <v>550</v>
      </c>
      <c r="F195" s="62" t="n">
        <v>614</v>
      </c>
      <c r="G195" s="62" t="n">
        <v>630</v>
      </c>
      <c r="H195" s="62" t="n">
        <v>627</v>
      </c>
      <c r="I195" s="62" t="n">
        <v>617</v>
      </c>
      <c r="J195" s="62" t="n">
        <v>677</v>
      </c>
      <c r="K195" s="63" t="n">
        <v>622</v>
      </c>
      <c r="L195" s="64" t="n">
        <f aca="false">SUM(B195:F195)</f>
        <v>2942</v>
      </c>
      <c r="M195" s="64" t="n">
        <f aca="false">SUM(G195:K195)</f>
        <v>3173</v>
      </c>
      <c r="N195" s="64" t="n">
        <f aca="false">SUM(L195:M195)</f>
        <v>6115</v>
      </c>
    </row>
    <row r="196" customFormat="false" ht="13" hidden="false" customHeight="false" outlineLevel="0" collapsed="false">
      <c r="A196" s="65" t="s">
        <v>152</v>
      </c>
      <c r="B196" s="66" t="n">
        <f aca="false">SUM(B194:B195)</f>
        <v>1201</v>
      </c>
      <c r="C196" s="66" t="n">
        <f aca="false">SUM(C194:C195)</f>
        <v>1127</v>
      </c>
      <c r="D196" s="66" t="n">
        <f aca="false">SUM(D194:D195)</f>
        <v>1212</v>
      </c>
      <c r="E196" s="66" t="n">
        <f aca="false">SUM(E194:E195)</f>
        <v>1136</v>
      </c>
      <c r="F196" s="66" t="n">
        <f aca="false">SUM(F194:F195)</f>
        <v>1248</v>
      </c>
      <c r="G196" s="66" t="n">
        <f aca="false">SUM(G194:G195)</f>
        <v>1249</v>
      </c>
      <c r="H196" s="66" t="n">
        <f aca="false">SUM(H194:H195)</f>
        <v>1273</v>
      </c>
      <c r="I196" s="66" t="n">
        <f aca="false">SUM(I194:I195)</f>
        <v>1233</v>
      </c>
      <c r="J196" s="66" t="n">
        <f aca="false">SUM(J194:J195)</f>
        <v>1309</v>
      </c>
      <c r="K196" s="66" t="n">
        <f aca="false">SUM(K194:K195)</f>
        <v>1242</v>
      </c>
      <c r="L196" s="67" t="n">
        <f aca="false">SUM(B196:F196)</f>
        <v>5924</v>
      </c>
      <c r="M196" s="67" t="n">
        <f aca="false">SUM(G196:K196)</f>
        <v>6306</v>
      </c>
      <c r="N196" s="67" t="n">
        <f aca="false">SUM(L196:M196)</f>
        <v>12230</v>
      </c>
      <c r="O196" s="1" t="s">
        <v>165</v>
      </c>
      <c r="P196" s="1" t="s">
        <v>166</v>
      </c>
      <c r="Q196" s="1" t="s">
        <v>167</v>
      </c>
    </row>
    <row r="197" customFormat="false" ht="13" hidden="false" customHeight="false" outlineLevel="0" collapsed="false">
      <c r="A197" s="54" t="s">
        <v>147</v>
      </c>
      <c r="B197" s="54" t="s">
        <v>168</v>
      </c>
      <c r="C197" s="54" t="n">
        <v>41</v>
      </c>
      <c r="D197" s="54" t="n">
        <v>42</v>
      </c>
      <c r="E197" s="54" t="n">
        <v>43</v>
      </c>
      <c r="F197" s="54" t="n">
        <v>44</v>
      </c>
      <c r="G197" s="54" t="n">
        <v>45</v>
      </c>
      <c r="H197" s="54" t="n">
        <v>46</v>
      </c>
      <c r="I197" s="54" t="n">
        <v>47</v>
      </c>
      <c r="J197" s="54" t="n">
        <v>48</v>
      </c>
      <c r="K197" s="55" t="n">
        <v>49</v>
      </c>
      <c r="L197" s="56" t="s">
        <v>169</v>
      </c>
      <c r="M197" s="55" t="s">
        <v>170</v>
      </c>
      <c r="N197" s="56" t="s">
        <v>171</v>
      </c>
      <c r="O197" s="1" t="n">
        <f aca="false">N184+L188</f>
        <v>13376</v>
      </c>
      <c r="P197" s="1" t="n">
        <f aca="false">M188+N192+N196+N200+N204+L208</f>
        <v>70056</v>
      </c>
      <c r="Q197" s="1" t="n">
        <f aca="false">M208+N212+N216+N220+N224</f>
        <v>35242</v>
      </c>
    </row>
    <row r="198" customFormat="false" ht="13" hidden="false" customHeight="false" outlineLevel="0" collapsed="false">
      <c r="A198" s="57" t="s">
        <v>7</v>
      </c>
      <c r="B198" s="58" t="n">
        <v>645</v>
      </c>
      <c r="C198" s="58" t="n">
        <v>677</v>
      </c>
      <c r="D198" s="58" t="n">
        <v>704</v>
      </c>
      <c r="E198" s="58" t="n">
        <v>662</v>
      </c>
      <c r="F198" s="58" t="n">
        <v>698</v>
      </c>
      <c r="G198" s="58" t="n">
        <v>748</v>
      </c>
      <c r="H198" s="58" t="n">
        <v>787</v>
      </c>
      <c r="I198" s="58" t="n">
        <v>785</v>
      </c>
      <c r="J198" s="58" t="n">
        <v>831</v>
      </c>
      <c r="K198" s="59" t="n">
        <v>863</v>
      </c>
      <c r="L198" s="60" t="n">
        <f aca="false">SUM(B198:F198)</f>
        <v>3386</v>
      </c>
      <c r="M198" s="60" t="n">
        <f aca="false">SUM(G198:K198)</f>
        <v>4014</v>
      </c>
      <c r="N198" s="60" t="n">
        <f aca="false">SUM(L198:M198)</f>
        <v>7400</v>
      </c>
    </row>
    <row r="199" customFormat="false" ht="13" hidden="false" customHeight="false" outlineLevel="0" collapsed="false">
      <c r="A199" s="61" t="s">
        <v>8</v>
      </c>
      <c r="B199" s="62" t="n">
        <v>683</v>
      </c>
      <c r="C199" s="62" t="n">
        <v>650</v>
      </c>
      <c r="D199" s="62" t="n">
        <v>702</v>
      </c>
      <c r="E199" s="62" t="n">
        <v>720</v>
      </c>
      <c r="F199" s="62" t="n">
        <v>757</v>
      </c>
      <c r="G199" s="62" t="n">
        <v>803</v>
      </c>
      <c r="H199" s="62" t="n">
        <v>846</v>
      </c>
      <c r="I199" s="62" t="n">
        <v>843</v>
      </c>
      <c r="J199" s="62" t="n">
        <v>905</v>
      </c>
      <c r="K199" s="63" t="n">
        <v>903</v>
      </c>
      <c r="L199" s="64" t="n">
        <f aca="false">SUM(B199:F199)</f>
        <v>3512</v>
      </c>
      <c r="M199" s="64" t="n">
        <f aca="false">SUM(G199:K199)</f>
        <v>4300</v>
      </c>
      <c r="N199" s="64" t="n">
        <f aca="false">SUM(L199:M199)</f>
        <v>7812</v>
      </c>
    </row>
    <row r="200" customFormat="false" ht="13" hidden="false" customHeight="false" outlineLevel="0" collapsed="false">
      <c r="A200" s="65" t="s">
        <v>152</v>
      </c>
      <c r="B200" s="66" t="n">
        <f aca="false">SUM(B198:B199)</f>
        <v>1328</v>
      </c>
      <c r="C200" s="66" t="n">
        <f aca="false">SUM(C198:C199)</f>
        <v>1327</v>
      </c>
      <c r="D200" s="66" t="n">
        <f aca="false">SUM(D198:D199)</f>
        <v>1406</v>
      </c>
      <c r="E200" s="66" t="n">
        <f aca="false">SUM(E198:E199)</f>
        <v>1382</v>
      </c>
      <c r="F200" s="66" t="n">
        <f aca="false">SUM(F198:F199)</f>
        <v>1455</v>
      </c>
      <c r="G200" s="66" t="n">
        <f aca="false">SUM(G198:G199)</f>
        <v>1551</v>
      </c>
      <c r="H200" s="66" t="n">
        <f aca="false">SUM(H198:H199)</f>
        <v>1633</v>
      </c>
      <c r="I200" s="66" t="n">
        <f aca="false">SUM(I198:I199)</f>
        <v>1628</v>
      </c>
      <c r="J200" s="66" t="n">
        <f aca="false">SUM(J198:J199)</f>
        <v>1736</v>
      </c>
      <c r="K200" s="66" t="n">
        <f aca="false">SUM(K198:K199)</f>
        <v>1766</v>
      </c>
      <c r="L200" s="67" t="n">
        <f aca="false">SUM(B200:F200)</f>
        <v>6898</v>
      </c>
      <c r="M200" s="67" t="n">
        <f aca="false">SUM(G200:K200)</f>
        <v>8314</v>
      </c>
      <c r="N200" s="67" t="n">
        <f aca="false">SUM(L200:M200)</f>
        <v>15212</v>
      </c>
    </row>
    <row r="201" customFormat="false" ht="13" hidden="false" customHeight="false" outlineLevel="0" collapsed="false">
      <c r="A201" s="54" t="s">
        <v>147</v>
      </c>
      <c r="B201" s="54" t="s">
        <v>172</v>
      </c>
      <c r="C201" s="54" t="n">
        <v>51</v>
      </c>
      <c r="D201" s="54" t="n">
        <v>52</v>
      </c>
      <c r="E201" s="54" t="n">
        <v>53</v>
      </c>
      <c r="F201" s="54" t="n">
        <v>54</v>
      </c>
      <c r="G201" s="54" t="n">
        <v>55</v>
      </c>
      <c r="H201" s="54" t="n">
        <v>56</v>
      </c>
      <c r="I201" s="54" t="n">
        <v>57</v>
      </c>
      <c r="J201" s="54" t="n">
        <v>58</v>
      </c>
      <c r="K201" s="55" t="n">
        <v>59</v>
      </c>
      <c r="L201" s="56" t="s">
        <v>173</v>
      </c>
      <c r="M201" s="55" t="s">
        <v>174</v>
      </c>
      <c r="N201" s="56" t="s">
        <v>175</v>
      </c>
    </row>
    <row r="202" customFormat="false" ht="13" hidden="false" customHeight="false" outlineLevel="0" collapsed="false">
      <c r="A202" s="57" t="s">
        <v>7</v>
      </c>
      <c r="B202" s="58" t="n">
        <v>949</v>
      </c>
      <c r="C202" s="58" t="n">
        <v>944</v>
      </c>
      <c r="D202" s="58" t="n">
        <v>965</v>
      </c>
      <c r="E202" s="58" t="n">
        <v>938</v>
      </c>
      <c r="F202" s="58" t="n">
        <v>907</v>
      </c>
      <c r="G202" s="58" t="n">
        <v>854</v>
      </c>
      <c r="H202" s="58" t="n">
        <v>848</v>
      </c>
      <c r="I202" s="58" t="n">
        <v>843</v>
      </c>
      <c r="J202" s="58" t="n">
        <v>611</v>
      </c>
      <c r="K202" s="59" t="n">
        <v>866</v>
      </c>
      <c r="L202" s="60" t="n">
        <f aca="false">SUM(B202:F202)</f>
        <v>4703</v>
      </c>
      <c r="M202" s="60" t="n">
        <f aca="false">SUM(G202:K202)</f>
        <v>4022</v>
      </c>
      <c r="N202" s="60" t="n">
        <f aca="false">SUM(L202:M202)</f>
        <v>8725</v>
      </c>
    </row>
    <row r="203" customFormat="false" ht="13" hidden="false" customHeight="false" outlineLevel="0" collapsed="false">
      <c r="A203" s="61" t="s">
        <v>8</v>
      </c>
      <c r="B203" s="62" t="n">
        <v>981</v>
      </c>
      <c r="C203" s="62" t="n">
        <v>951</v>
      </c>
      <c r="D203" s="62" t="n">
        <v>974</v>
      </c>
      <c r="E203" s="62" t="n">
        <v>1016</v>
      </c>
      <c r="F203" s="62" t="n">
        <v>984</v>
      </c>
      <c r="G203" s="62" t="n">
        <v>960</v>
      </c>
      <c r="H203" s="62" t="n">
        <v>898</v>
      </c>
      <c r="I203" s="62" t="n">
        <v>904</v>
      </c>
      <c r="J203" s="62" t="n">
        <v>694</v>
      </c>
      <c r="K203" s="63" t="n">
        <v>889</v>
      </c>
      <c r="L203" s="64" t="n">
        <f aca="false">SUM(B203:F203)</f>
        <v>4906</v>
      </c>
      <c r="M203" s="64" t="n">
        <f aca="false">SUM(G203:K203)</f>
        <v>4345</v>
      </c>
      <c r="N203" s="64" t="n">
        <f aca="false">SUM(L203:M203)</f>
        <v>9251</v>
      </c>
    </row>
    <row r="204" customFormat="false" ht="13" hidden="false" customHeight="false" outlineLevel="0" collapsed="false">
      <c r="A204" s="65" t="s">
        <v>152</v>
      </c>
      <c r="B204" s="66" t="n">
        <f aca="false">SUM(B202:B203)</f>
        <v>1930</v>
      </c>
      <c r="C204" s="66" t="n">
        <f aca="false">SUM(C202:C203)</f>
        <v>1895</v>
      </c>
      <c r="D204" s="66" t="n">
        <f aca="false">SUM(D202:D203)</f>
        <v>1939</v>
      </c>
      <c r="E204" s="66" t="n">
        <f aca="false">SUM(E202:E203)</f>
        <v>1954</v>
      </c>
      <c r="F204" s="66" t="n">
        <f aca="false">SUM(F202:F203)</f>
        <v>1891</v>
      </c>
      <c r="G204" s="66" t="n">
        <f aca="false">SUM(G202:G203)</f>
        <v>1814</v>
      </c>
      <c r="H204" s="66" t="n">
        <f aca="false">SUM(H202:H203)</f>
        <v>1746</v>
      </c>
      <c r="I204" s="66" t="n">
        <f aca="false">SUM(I202:I203)</f>
        <v>1747</v>
      </c>
      <c r="J204" s="66" t="n">
        <f aca="false">SUM(J202:J203)</f>
        <v>1305</v>
      </c>
      <c r="K204" s="66" t="n">
        <f aca="false">SUM(K202:K203)</f>
        <v>1755</v>
      </c>
      <c r="L204" s="67" t="n">
        <f aca="false">SUM(B204:F204)</f>
        <v>9609</v>
      </c>
      <c r="M204" s="67" t="n">
        <f aca="false">SUM(G204:K204)</f>
        <v>8367</v>
      </c>
      <c r="N204" s="67" t="n">
        <f aca="false">SUM(L204:M204)</f>
        <v>17976</v>
      </c>
    </row>
    <row r="205" customFormat="false" ht="13" hidden="false" customHeight="false" outlineLevel="0" collapsed="false">
      <c r="A205" s="54" t="s">
        <v>147</v>
      </c>
      <c r="B205" s="54" t="s">
        <v>176</v>
      </c>
      <c r="C205" s="54" t="n">
        <v>61</v>
      </c>
      <c r="D205" s="54" t="n">
        <v>62</v>
      </c>
      <c r="E205" s="54" t="n">
        <v>63</v>
      </c>
      <c r="F205" s="54" t="n">
        <v>64</v>
      </c>
      <c r="G205" s="54" t="n">
        <v>65</v>
      </c>
      <c r="H205" s="54" t="n">
        <v>66</v>
      </c>
      <c r="I205" s="54" t="n">
        <v>67</v>
      </c>
      <c r="J205" s="54" t="n">
        <v>68</v>
      </c>
      <c r="K205" s="55" t="n">
        <v>69</v>
      </c>
      <c r="L205" s="56" t="s">
        <v>177</v>
      </c>
      <c r="M205" s="55" t="s">
        <v>178</v>
      </c>
      <c r="N205" s="56" t="s">
        <v>179</v>
      </c>
    </row>
    <row r="206" customFormat="false" ht="13" hidden="false" customHeight="false" outlineLevel="0" collapsed="false">
      <c r="A206" s="57" t="s">
        <v>7</v>
      </c>
      <c r="B206" s="58" t="n">
        <v>752</v>
      </c>
      <c r="C206" s="58" t="n">
        <v>691</v>
      </c>
      <c r="D206" s="58" t="n">
        <v>668</v>
      </c>
      <c r="E206" s="58" t="n">
        <v>628</v>
      </c>
      <c r="F206" s="58" t="n">
        <v>606</v>
      </c>
      <c r="G206" s="58" t="n">
        <v>649</v>
      </c>
      <c r="H206" s="58" t="n">
        <v>627</v>
      </c>
      <c r="I206" s="58" t="n">
        <v>595</v>
      </c>
      <c r="J206" s="58" t="n">
        <v>608</v>
      </c>
      <c r="K206" s="59" t="n">
        <v>651</v>
      </c>
      <c r="L206" s="60" t="n">
        <f aca="false">SUM(B206:F206)</f>
        <v>3345</v>
      </c>
      <c r="M206" s="60" t="n">
        <f aca="false">SUM(G206:K206)</f>
        <v>3130</v>
      </c>
      <c r="N206" s="60" t="n">
        <f aca="false">SUM(L206:M206)</f>
        <v>6475</v>
      </c>
    </row>
    <row r="207" customFormat="false" ht="13" hidden="false" customHeight="false" outlineLevel="0" collapsed="false">
      <c r="A207" s="61" t="s">
        <v>8</v>
      </c>
      <c r="B207" s="62" t="n">
        <v>799</v>
      </c>
      <c r="C207" s="62" t="n">
        <v>809</v>
      </c>
      <c r="D207" s="62" t="n">
        <v>757</v>
      </c>
      <c r="E207" s="62" t="n">
        <v>768</v>
      </c>
      <c r="F207" s="62" t="n">
        <v>699</v>
      </c>
      <c r="G207" s="62" t="n">
        <v>741</v>
      </c>
      <c r="H207" s="62" t="n">
        <v>705</v>
      </c>
      <c r="I207" s="62" t="n">
        <v>675</v>
      </c>
      <c r="J207" s="62" t="n">
        <v>703</v>
      </c>
      <c r="K207" s="63" t="n">
        <v>716</v>
      </c>
      <c r="L207" s="64" t="n">
        <f aca="false">SUM(B207:F207)</f>
        <v>3832</v>
      </c>
      <c r="M207" s="64" t="n">
        <f aca="false">SUM(G207:K207)</f>
        <v>3540</v>
      </c>
      <c r="N207" s="64" t="n">
        <f aca="false">SUM(L207:M207)</f>
        <v>7372</v>
      </c>
    </row>
    <row r="208" customFormat="false" ht="13" hidden="false" customHeight="false" outlineLevel="0" collapsed="false">
      <c r="A208" s="65" t="s">
        <v>152</v>
      </c>
      <c r="B208" s="66" t="n">
        <f aca="false">SUM(B206:B207)</f>
        <v>1551</v>
      </c>
      <c r="C208" s="66" t="n">
        <f aca="false">SUM(C206:C207)</f>
        <v>1500</v>
      </c>
      <c r="D208" s="66" t="n">
        <f aca="false">SUM(D206:D207)</f>
        <v>1425</v>
      </c>
      <c r="E208" s="66" t="n">
        <f aca="false">SUM(E206:E207)</f>
        <v>1396</v>
      </c>
      <c r="F208" s="66" t="n">
        <f aca="false">SUM(F206:F207)</f>
        <v>1305</v>
      </c>
      <c r="G208" s="66" t="n">
        <f aca="false">SUM(G206:G207)</f>
        <v>1390</v>
      </c>
      <c r="H208" s="66" t="n">
        <f aca="false">SUM(H206:H207)</f>
        <v>1332</v>
      </c>
      <c r="I208" s="66" t="n">
        <f aca="false">SUM(I206:I207)</f>
        <v>1270</v>
      </c>
      <c r="J208" s="66" t="n">
        <f aca="false">SUM(J206:J207)</f>
        <v>1311</v>
      </c>
      <c r="K208" s="66" t="n">
        <f aca="false">SUM(K206:K207)</f>
        <v>1367</v>
      </c>
      <c r="L208" s="67" t="n">
        <f aca="false">SUM(B208:F208)</f>
        <v>7177</v>
      </c>
      <c r="M208" s="67" t="n">
        <f aca="false">SUM(G208:K208)</f>
        <v>6670</v>
      </c>
      <c r="N208" s="67" t="n">
        <f aca="false">SUM(L208:M208)</f>
        <v>13847</v>
      </c>
    </row>
    <row r="209" customFormat="false" ht="13" hidden="false" customHeight="false" outlineLevel="0" collapsed="false">
      <c r="A209" s="54" t="s">
        <v>147</v>
      </c>
      <c r="B209" s="54" t="s">
        <v>180</v>
      </c>
      <c r="C209" s="54" t="n">
        <v>71</v>
      </c>
      <c r="D209" s="54" t="n">
        <v>72</v>
      </c>
      <c r="E209" s="54" t="n">
        <v>73</v>
      </c>
      <c r="F209" s="54" t="n">
        <v>74</v>
      </c>
      <c r="G209" s="54" t="n">
        <v>75</v>
      </c>
      <c r="H209" s="54" t="n">
        <v>76</v>
      </c>
      <c r="I209" s="54" t="n">
        <v>77</v>
      </c>
      <c r="J209" s="54" t="n">
        <v>78</v>
      </c>
      <c r="K209" s="55" t="n">
        <v>79</v>
      </c>
      <c r="L209" s="56" t="s">
        <v>181</v>
      </c>
      <c r="M209" s="55" t="s">
        <v>182</v>
      </c>
      <c r="N209" s="56" t="s">
        <v>183</v>
      </c>
    </row>
    <row r="210" customFormat="false" ht="13" hidden="false" customHeight="false" outlineLevel="0" collapsed="false">
      <c r="A210" s="57" t="s">
        <v>7</v>
      </c>
      <c r="B210" s="58" t="n">
        <v>638</v>
      </c>
      <c r="C210" s="58" t="n">
        <v>680</v>
      </c>
      <c r="D210" s="58" t="n">
        <v>704</v>
      </c>
      <c r="E210" s="58" t="n">
        <v>795</v>
      </c>
      <c r="F210" s="58" t="n">
        <v>754</v>
      </c>
      <c r="G210" s="58" t="n">
        <v>873</v>
      </c>
      <c r="H210" s="58" t="n">
        <v>829</v>
      </c>
      <c r="I210" s="58" t="n">
        <v>822</v>
      </c>
      <c r="J210" s="58" t="n">
        <v>467</v>
      </c>
      <c r="K210" s="59" t="n">
        <v>485</v>
      </c>
      <c r="L210" s="60" t="n">
        <f aca="false">SUM(B210:F210)</f>
        <v>3571</v>
      </c>
      <c r="M210" s="60" t="n">
        <f aca="false">SUM(G210:K210)</f>
        <v>3476</v>
      </c>
      <c r="N210" s="60" t="n">
        <f aca="false">SUM(L210:M210)</f>
        <v>7047</v>
      </c>
    </row>
    <row r="211" customFormat="false" ht="13" hidden="false" customHeight="false" outlineLevel="0" collapsed="false">
      <c r="A211" s="61" t="s">
        <v>8</v>
      </c>
      <c r="B211" s="62" t="n">
        <v>763</v>
      </c>
      <c r="C211" s="62" t="n">
        <v>811</v>
      </c>
      <c r="D211" s="62" t="n">
        <v>879</v>
      </c>
      <c r="E211" s="62" t="n">
        <v>866</v>
      </c>
      <c r="F211" s="62" t="n">
        <v>988</v>
      </c>
      <c r="G211" s="62" t="n">
        <v>1125</v>
      </c>
      <c r="H211" s="62" t="n">
        <v>1068</v>
      </c>
      <c r="I211" s="62" t="n">
        <v>1093</v>
      </c>
      <c r="J211" s="62" t="n">
        <v>585</v>
      </c>
      <c r="K211" s="63" t="n">
        <v>653</v>
      </c>
      <c r="L211" s="64" t="n">
        <f aca="false">SUM(B211:F211)</f>
        <v>4307</v>
      </c>
      <c r="M211" s="64" t="n">
        <f aca="false">SUM(G211:K211)</f>
        <v>4524</v>
      </c>
      <c r="N211" s="64" t="n">
        <f aca="false">SUM(L211:M211)</f>
        <v>8831</v>
      </c>
    </row>
    <row r="212" customFormat="false" ht="13" hidden="false" customHeight="false" outlineLevel="0" collapsed="false">
      <c r="A212" s="65" t="s">
        <v>152</v>
      </c>
      <c r="B212" s="66" t="n">
        <f aca="false">SUM(B210:B211)</f>
        <v>1401</v>
      </c>
      <c r="C212" s="66" t="n">
        <f aca="false">SUM(C210:C211)</f>
        <v>1491</v>
      </c>
      <c r="D212" s="66" t="n">
        <f aca="false">SUM(D210:D211)</f>
        <v>1583</v>
      </c>
      <c r="E212" s="66" t="n">
        <f aca="false">SUM(E210:E211)</f>
        <v>1661</v>
      </c>
      <c r="F212" s="66" t="n">
        <f aca="false">SUM(F210:F211)</f>
        <v>1742</v>
      </c>
      <c r="G212" s="66" t="n">
        <f aca="false">SUM(G210:G211)</f>
        <v>1998</v>
      </c>
      <c r="H212" s="66" t="n">
        <f aca="false">SUM(H210:H211)</f>
        <v>1897</v>
      </c>
      <c r="I212" s="66" t="n">
        <f aca="false">SUM(I210:I211)</f>
        <v>1915</v>
      </c>
      <c r="J212" s="66" t="n">
        <f aca="false">SUM(J210:J211)</f>
        <v>1052</v>
      </c>
      <c r="K212" s="66" t="n">
        <f aca="false">SUM(K210:K211)</f>
        <v>1138</v>
      </c>
      <c r="L212" s="67" t="n">
        <f aca="false">SUM(B212:F212)</f>
        <v>7878</v>
      </c>
      <c r="M212" s="67" t="n">
        <f aca="false">SUM(G212:K212)</f>
        <v>8000</v>
      </c>
      <c r="N212" s="67" t="n">
        <f aca="false">SUM(L212:M212)</f>
        <v>15878</v>
      </c>
    </row>
    <row r="213" customFormat="false" ht="13" hidden="false" customHeight="false" outlineLevel="0" collapsed="false">
      <c r="A213" s="54" t="s">
        <v>147</v>
      </c>
      <c r="B213" s="54" t="s">
        <v>184</v>
      </c>
      <c r="C213" s="54" t="n">
        <v>81</v>
      </c>
      <c r="D213" s="54" t="n">
        <v>82</v>
      </c>
      <c r="E213" s="54" t="n">
        <v>83</v>
      </c>
      <c r="F213" s="54" t="n">
        <v>84</v>
      </c>
      <c r="G213" s="54" t="n">
        <v>85</v>
      </c>
      <c r="H213" s="54" t="n">
        <v>86</v>
      </c>
      <c r="I213" s="54" t="n">
        <v>87</v>
      </c>
      <c r="J213" s="54" t="n">
        <v>88</v>
      </c>
      <c r="K213" s="55" t="n">
        <v>89</v>
      </c>
      <c r="L213" s="56" t="s">
        <v>185</v>
      </c>
      <c r="M213" s="55" t="s">
        <v>186</v>
      </c>
      <c r="N213" s="56" t="s">
        <v>187</v>
      </c>
    </row>
    <row r="214" customFormat="false" ht="13" hidden="false" customHeight="false" outlineLevel="0" collapsed="false">
      <c r="A214" s="57" t="s">
        <v>7</v>
      </c>
      <c r="B214" s="58" t="n">
        <v>640</v>
      </c>
      <c r="C214" s="58" t="n">
        <v>584</v>
      </c>
      <c r="D214" s="58" t="n">
        <v>559</v>
      </c>
      <c r="E214" s="58" t="n">
        <v>624</v>
      </c>
      <c r="F214" s="58" t="n">
        <v>452</v>
      </c>
      <c r="G214" s="58" t="n">
        <v>379</v>
      </c>
      <c r="H214" s="58" t="n">
        <v>340</v>
      </c>
      <c r="I214" s="58" t="n">
        <v>318</v>
      </c>
      <c r="J214" s="58" t="n">
        <v>305</v>
      </c>
      <c r="K214" s="59" t="n">
        <v>219</v>
      </c>
      <c r="L214" s="60" t="n">
        <f aca="false">SUM(B214:F214)</f>
        <v>2859</v>
      </c>
      <c r="M214" s="60" t="n">
        <f aca="false">SUM(G214:K214)</f>
        <v>1561</v>
      </c>
      <c r="N214" s="60" t="n">
        <f aca="false">SUM(L214:M214)</f>
        <v>4420</v>
      </c>
    </row>
    <row r="215" customFormat="false" ht="13" hidden="false" customHeight="false" outlineLevel="0" collapsed="false">
      <c r="A215" s="61" t="s">
        <v>8</v>
      </c>
      <c r="B215" s="62" t="n">
        <v>840</v>
      </c>
      <c r="C215" s="62" t="n">
        <v>813</v>
      </c>
      <c r="D215" s="62" t="n">
        <v>811</v>
      </c>
      <c r="E215" s="62" t="n">
        <v>744</v>
      </c>
      <c r="F215" s="62" t="n">
        <v>644</v>
      </c>
      <c r="G215" s="62" t="n">
        <v>493</v>
      </c>
      <c r="H215" s="62" t="n">
        <v>466</v>
      </c>
      <c r="I215" s="62" t="n">
        <v>459</v>
      </c>
      <c r="J215" s="62" t="n">
        <v>447</v>
      </c>
      <c r="K215" s="63" t="n">
        <v>369</v>
      </c>
      <c r="L215" s="64" t="n">
        <f aca="false">SUM(B215:F215)</f>
        <v>3852</v>
      </c>
      <c r="M215" s="64" t="n">
        <f aca="false">SUM(G215:K215)</f>
        <v>2234</v>
      </c>
      <c r="N215" s="64" t="n">
        <f aca="false">SUM(L215:M215)</f>
        <v>6086</v>
      </c>
    </row>
    <row r="216" customFormat="false" ht="13" hidden="false" customHeight="false" outlineLevel="0" collapsed="false">
      <c r="A216" s="65" t="s">
        <v>152</v>
      </c>
      <c r="B216" s="66" t="n">
        <f aca="false">SUM(B214:B215)</f>
        <v>1480</v>
      </c>
      <c r="C216" s="66" t="n">
        <f aca="false">SUM(C214:C215)</f>
        <v>1397</v>
      </c>
      <c r="D216" s="66" t="n">
        <f aca="false">SUM(D214:D215)</f>
        <v>1370</v>
      </c>
      <c r="E216" s="66" t="n">
        <f aca="false">SUM(E214:E215)</f>
        <v>1368</v>
      </c>
      <c r="F216" s="66" t="n">
        <f aca="false">SUM(F214:F215)</f>
        <v>1096</v>
      </c>
      <c r="G216" s="66" t="n">
        <f aca="false">SUM(G214:G215)</f>
        <v>872</v>
      </c>
      <c r="H216" s="66" t="n">
        <f aca="false">SUM(H214:H215)</f>
        <v>806</v>
      </c>
      <c r="I216" s="66" t="n">
        <f aca="false">SUM(I214:I215)</f>
        <v>777</v>
      </c>
      <c r="J216" s="66" t="n">
        <f aca="false">SUM(J214:J215)</f>
        <v>752</v>
      </c>
      <c r="K216" s="66" t="n">
        <f aca="false">SUM(K214:K215)</f>
        <v>588</v>
      </c>
      <c r="L216" s="67" t="n">
        <f aca="false">SUM(B216:F216)</f>
        <v>6711</v>
      </c>
      <c r="M216" s="67" t="n">
        <f aca="false">SUM(G216:K216)</f>
        <v>3795</v>
      </c>
      <c r="N216" s="67" t="n">
        <f aca="false">SUM(L216:M216)</f>
        <v>10506</v>
      </c>
    </row>
    <row r="217" customFormat="false" ht="13" hidden="false" customHeight="false" outlineLevel="0" collapsed="false">
      <c r="A217" s="54" t="s">
        <v>147</v>
      </c>
      <c r="B217" s="54" t="s">
        <v>188</v>
      </c>
      <c r="C217" s="54" t="n">
        <v>91</v>
      </c>
      <c r="D217" s="54" t="n">
        <v>92</v>
      </c>
      <c r="E217" s="54" t="n">
        <v>93</v>
      </c>
      <c r="F217" s="54" t="n">
        <v>94</v>
      </c>
      <c r="G217" s="54" t="n">
        <v>95</v>
      </c>
      <c r="H217" s="54" t="n">
        <v>96</v>
      </c>
      <c r="I217" s="54" t="n">
        <v>97</v>
      </c>
      <c r="J217" s="54" t="n">
        <v>98</v>
      </c>
      <c r="K217" s="55" t="n">
        <v>99</v>
      </c>
      <c r="L217" s="56" t="s">
        <v>189</v>
      </c>
      <c r="M217" s="55" t="s">
        <v>190</v>
      </c>
      <c r="N217" s="56" t="s">
        <v>191</v>
      </c>
    </row>
    <row r="218" customFormat="false" ht="13" hidden="false" customHeight="false" outlineLevel="0" collapsed="false">
      <c r="A218" s="57" t="s">
        <v>7</v>
      </c>
      <c r="B218" s="58" t="n">
        <v>157</v>
      </c>
      <c r="C218" s="58" t="n">
        <v>122</v>
      </c>
      <c r="D218" s="58" t="n">
        <v>120</v>
      </c>
      <c r="E218" s="58" t="n">
        <v>80</v>
      </c>
      <c r="F218" s="58" t="n">
        <v>50</v>
      </c>
      <c r="G218" s="58" t="n">
        <v>38</v>
      </c>
      <c r="H218" s="58" t="n">
        <v>21</v>
      </c>
      <c r="I218" s="58" t="n">
        <v>13</v>
      </c>
      <c r="J218" s="58" t="n">
        <v>15</v>
      </c>
      <c r="K218" s="59" t="n">
        <v>9</v>
      </c>
      <c r="L218" s="60" t="n">
        <f aca="false">SUM(B218:F218)</f>
        <v>529</v>
      </c>
      <c r="M218" s="60" t="n">
        <f aca="false">SUM(G218:K218)</f>
        <v>96</v>
      </c>
      <c r="N218" s="60" t="n">
        <f aca="false">SUM(L218:M218)</f>
        <v>625</v>
      </c>
    </row>
    <row r="219" customFormat="false" ht="13" hidden="false" customHeight="false" outlineLevel="0" collapsed="false">
      <c r="A219" s="61" t="s">
        <v>8</v>
      </c>
      <c r="B219" s="62" t="n">
        <v>305</v>
      </c>
      <c r="C219" s="62" t="n">
        <v>264</v>
      </c>
      <c r="D219" s="62" t="n">
        <v>238</v>
      </c>
      <c r="E219" s="62" t="n">
        <v>172</v>
      </c>
      <c r="F219" s="62" t="n">
        <v>153</v>
      </c>
      <c r="G219" s="62" t="n">
        <v>129</v>
      </c>
      <c r="H219" s="62" t="n">
        <v>92</v>
      </c>
      <c r="I219" s="62" t="n">
        <v>59</v>
      </c>
      <c r="J219" s="62" t="n">
        <v>45</v>
      </c>
      <c r="K219" s="63" t="n">
        <v>34</v>
      </c>
      <c r="L219" s="64" t="n">
        <f aca="false">SUM(B219:F219)</f>
        <v>1132</v>
      </c>
      <c r="M219" s="64" t="n">
        <f aca="false">SUM(G219:K219)</f>
        <v>359</v>
      </c>
      <c r="N219" s="64" t="n">
        <f aca="false">SUM(L219:M219)</f>
        <v>1491</v>
      </c>
    </row>
    <row r="220" customFormat="false" ht="13" hidden="false" customHeight="false" outlineLevel="0" collapsed="false">
      <c r="A220" s="65" t="s">
        <v>152</v>
      </c>
      <c r="B220" s="66" t="n">
        <f aca="false">SUM(B218:B219)</f>
        <v>462</v>
      </c>
      <c r="C220" s="66" t="n">
        <f aca="false">SUM(C218:C219)</f>
        <v>386</v>
      </c>
      <c r="D220" s="66" t="n">
        <f aca="false">SUM(D218:D219)</f>
        <v>358</v>
      </c>
      <c r="E220" s="66" t="n">
        <f aca="false">SUM(E218:E219)</f>
        <v>252</v>
      </c>
      <c r="F220" s="66" t="n">
        <f aca="false">SUM(F218:F219)</f>
        <v>203</v>
      </c>
      <c r="G220" s="66" t="n">
        <f aca="false">SUM(G218:G219)</f>
        <v>167</v>
      </c>
      <c r="H220" s="66" t="n">
        <f aca="false">SUM(H218:H219)</f>
        <v>113</v>
      </c>
      <c r="I220" s="66" t="n">
        <f aca="false">SUM(I218:I219)</f>
        <v>72</v>
      </c>
      <c r="J220" s="66" t="n">
        <f aca="false">SUM(J218:J219)</f>
        <v>60</v>
      </c>
      <c r="K220" s="66" t="n">
        <f aca="false">SUM(K218:K219)</f>
        <v>43</v>
      </c>
      <c r="L220" s="67" t="n">
        <f aca="false">SUM(B220:F220)</f>
        <v>1661</v>
      </c>
      <c r="M220" s="67" t="n">
        <f aca="false">SUM(G220:K220)</f>
        <v>455</v>
      </c>
      <c r="N220" s="67" t="n">
        <f aca="false">SUM(L220:M220)</f>
        <v>2116</v>
      </c>
    </row>
    <row r="221" customFormat="false" ht="13" hidden="false" customHeight="false" outlineLevel="0" collapsed="false">
      <c r="A221" s="54" t="s">
        <v>147</v>
      </c>
      <c r="B221" s="54" t="s">
        <v>192</v>
      </c>
      <c r="C221" s="54" t="n">
        <v>101</v>
      </c>
      <c r="D221" s="54" t="n">
        <v>102</v>
      </c>
      <c r="E221" s="54" t="n">
        <v>103</v>
      </c>
      <c r="F221" s="54" t="n">
        <v>104</v>
      </c>
      <c r="G221" s="54" t="n">
        <v>105</v>
      </c>
      <c r="H221" s="54" t="n">
        <v>106</v>
      </c>
      <c r="I221" s="54" t="n">
        <v>107</v>
      </c>
      <c r="J221" s="54" t="n">
        <v>108</v>
      </c>
      <c r="K221" s="55" t="n">
        <v>109</v>
      </c>
      <c r="L221" s="56" t="s">
        <v>193</v>
      </c>
      <c r="M221" s="55" t="s">
        <v>194</v>
      </c>
      <c r="N221" s="56" t="s">
        <v>195</v>
      </c>
    </row>
    <row r="222" customFormat="false" ht="14.25" hidden="false" customHeight="true" outlineLevel="0" collapsed="false">
      <c r="A222" s="57" t="s">
        <v>7</v>
      </c>
      <c r="B222" s="58" t="n">
        <v>4</v>
      </c>
      <c r="C222" s="58" t="n">
        <v>2</v>
      </c>
      <c r="D222" s="58" t="n">
        <v>0</v>
      </c>
      <c r="E222" s="58" t="n">
        <v>1</v>
      </c>
      <c r="F222" s="58" t="n">
        <v>1</v>
      </c>
      <c r="G222" s="58" t="n">
        <v>1</v>
      </c>
      <c r="H222" s="58" t="n">
        <v>0</v>
      </c>
      <c r="I222" s="58" t="n">
        <v>0</v>
      </c>
      <c r="J222" s="58" t="n">
        <v>0</v>
      </c>
      <c r="K222" s="59" t="n">
        <v>0</v>
      </c>
      <c r="L222" s="60" t="n">
        <f aca="false">SUM(B222:F222)</f>
        <v>8</v>
      </c>
      <c r="M222" s="60" t="n">
        <f aca="false">SUM(G222:K222)</f>
        <v>1</v>
      </c>
      <c r="N222" s="60" t="n">
        <f aca="false">SUM(L222:M222)</f>
        <v>9</v>
      </c>
    </row>
    <row r="223" customFormat="false" ht="13" hidden="false" customHeight="false" outlineLevel="0" collapsed="false">
      <c r="A223" s="61" t="s">
        <v>8</v>
      </c>
      <c r="B223" s="62" t="n">
        <v>23</v>
      </c>
      <c r="C223" s="62" t="n">
        <v>18</v>
      </c>
      <c r="D223" s="62" t="n">
        <v>15</v>
      </c>
      <c r="E223" s="62" t="n">
        <v>4</v>
      </c>
      <c r="F223" s="62" t="n">
        <v>3</v>
      </c>
      <c r="G223" s="62" t="n">
        <v>0</v>
      </c>
      <c r="H223" s="62" t="n">
        <v>0</v>
      </c>
      <c r="I223" s="62" t="n">
        <v>0</v>
      </c>
      <c r="J223" s="62" t="n">
        <v>0</v>
      </c>
      <c r="K223" s="63" t="n">
        <v>0</v>
      </c>
      <c r="L223" s="64" t="n">
        <f aca="false">SUM(B223:F223)</f>
        <v>63</v>
      </c>
      <c r="M223" s="64" t="n">
        <f aca="false">SUM(G223:K223)</f>
        <v>0</v>
      </c>
      <c r="N223" s="64" t="n">
        <f aca="false">SUM(L223:M223)</f>
        <v>63</v>
      </c>
    </row>
    <row r="224" customFormat="false" ht="13" hidden="false" customHeight="false" outlineLevel="0" collapsed="false">
      <c r="A224" s="65" t="s">
        <v>152</v>
      </c>
      <c r="B224" s="66" t="n">
        <f aca="false">SUM(B222:B223)</f>
        <v>27</v>
      </c>
      <c r="C224" s="66" t="n">
        <f aca="false">SUM(C222:C223)</f>
        <v>20</v>
      </c>
      <c r="D224" s="66" t="n">
        <f aca="false">SUM(D222:D223)</f>
        <v>15</v>
      </c>
      <c r="E224" s="66" t="n">
        <f aca="false">SUM(E222:E223)</f>
        <v>5</v>
      </c>
      <c r="F224" s="66" t="n">
        <f aca="false">SUM(F222:F223)</f>
        <v>4</v>
      </c>
      <c r="G224" s="66" t="n">
        <f aca="false">SUM(G222:G223)</f>
        <v>1</v>
      </c>
      <c r="H224" s="66" t="n">
        <f aca="false">SUM(H222:H223)</f>
        <v>0</v>
      </c>
      <c r="I224" s="66" t="n">
        <f aca="false">SUM(I222:I223)</f>
        <v>0</v>
      </c>
      <c r="J224" s="66" t="n">
        <f aca="false">SUM(J222:J223)</f>
        <v>0</v>
      </c>
      <c r="K224" s="66" t="n">
        <f aca="false">SUM(K222:K223)</f>
        <v>0</v>
      </c>
      <c r="L224" s="67" t="n">
        <f aca="false">SUM(B224:F224)</f>
        <v>71</v>
      </c>
      <c r="M224" s="67" t="n">
        <f aca="false">SUM(G224:K224)</f>
        <v>1</v>
      </c>
      <c r="N224" s="67" t="n">
        <f aca="false">SUM(L224:M224)</f>
        <v>72</v>
      </c>
    </row>
  </sheetData>
  <mergeCells count="4">
    <mergeCell ref="A2:F2"/>
    <mergeCell ref="O2:P2"/>
    <mergeCell ref="A26:F26"/>
    <mergeCell ref="A179:F179"/>
  </mergeCells>
  <printOptions headings="false" gridLines="false" gridLinesSet="true" horizontalCentered="false" verticalCentered="false"/>
  <pageMargins left="0.669444444444444" right="0.275694444444444" top="0.275694444444444" bottom="0.197222222222222" header="0.511805555555555" footer="0.315277777777778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&amp;C&amp;P </oddFooter>
  </headerFooter>
  <rowBreaks count="5" manualBreakCount="5">
    <brk id="24" man="true" max="16383" min="0"/>
    <brk id="67" man="true" max="16383" min="0"/>
    <brk id="113" man="true" max="16383" min="0"/>
    <brk id="150" man="true" max="16383" min="0"/>
    <brk id="177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n02231</dc:creator>
  <dc:description/>
  <dc:language>ja-JP</dc:language>
  <cp:lastModifiedBy>n70774</cp:lastModifiedBy>
  <cp:lastPrinted>2022-10-06T23:55:56Z</cp:lastPrinted>
  <dcterms:modified xsi:type="dcterms:W3CDTF">2024-10-04T07:49:08Z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